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Doki\PZKFiTS\Zawody\2025\MP\Debiuty\"/>
    </mc:Choice>
  </mc:AlternateContent>
  <xr:revisionPtr revIDLastSave="0" documentId="13_ncr:1_{96ABDC59-0B55-4258-A743-4BE975338CE5}" xr6:coauthVersionLast="44" xr6:coauthVersionMax="44" xr10:uidLastSave="{00000000-0000-0000-0000-000000000000}"/>
  <bookViews>
    <workbookView xWindow="-120" yWindow="-120" windowWidth="29040" windowHeight="16440" xr2:uid="{00000000-000D-0000-FFFF-FFFF00000000}"/>
  </bookViews>
  <sheets>
    <sheet name="Zgłoszenie" sheetId="1" r:id="rId1"/>
    <sheet name="kadra" sheetId="6" state="hidden" r:id="rId2"/>
    <sheet name="ustawienia" sheetId="7" state="veryHidden" r:id="rId3"/>
  </sheets>
  <definedNames>
    <definedName name="kadra">kadra!$A$1:$A$248</definedName>
    <definedName name="KatK">#REF!</definedName>
    <definedName name="KatKJ">#REF!</definedName>
    <definedName name="KatM">#REF!</definedName>
    <definedName name="KatMJ">#REF!</definedName>
    <definedName name="Płeć">#REF!</definedName>
    <definedName name="wklej_trenera">Zgłoszenie!$I$12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" i="1" l="1"/>
  <c r="G6" i="1"/>
  <c r="P65" i="1" l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3" i="1"/>
  <c r="P24" i="1"/>
  <c r="X65" i="1" l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R65" i="1" l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A61" i="1"/>
  <c r="A62" i="1" s="1"/>
  <c r="A63" i="1" s="1"/>
  <c r="A64" i="1" s="1"/>
  <c r="E61" i="1"/>
  <c r="F61" i="1"/>
  <c r="E62" i="1"/>
  <c r="F62" i="1"/>
  <c r="E63" i="1"/>
  <c r="F63" i="1"/>
  <c r="E64" i="1"/>
  <c r="F64" i="1"/>
  <c r="A65" i="1"/>
  <c r="E65" i="1"/>
  <c r="F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Znojek</author>
  </authors>
  <commentList>
    <comment ref="C9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Nazwa stowarzyszenia zarejestrowana w organie rejestrującym, jak KRS</t>
        </r>
      </text>
    </comment>
    <comment ref="D9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Brak klubu na liście oznacza brak opłaconej składki rocznej w PZKFiTS. 
Proszę w takim wypadku o kontakt z biurem PZKFiTS.</t>
        </r>
      </text>
    </comment>
    <comment ref="B16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>Wprowadź same cyfry, bez spacji, 
np. 123456789</t>
        </r>
      </text>
    </comment>
    <comment ref="B17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>Wprowadź w formacie: login@domena2.domena1,
np. zgloszenia@pzkfits.pl</t>
        </r>
      </text>
    </comment>
    <comment ref="A20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Numeracja automatyczna
</t>
        </r>
      </text>
    </comment>
    <comment ref="B21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Abacki
Blędnie: abacki, ABACKI</t>
        </r>
      </text>
    </comment>
    <comment ref="C21" authorId="0" shapeId="0" xr:uid="{00000000-0006-0000-0000-000007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Piotr
Blędnie: piotr, PIOTR</t>
        </r>
      </text>
    </comment>
    <comment ref="E21" authorId="0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F21" authorId="0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G21" authorId="0" shapeId="0" xr:uid="{00000000-0006-0000-0000-00000A000000}">
      <text>
        <r>
          <rPr>
            <b/>
            <sz val="8"/>
            <color indexed="81"/>
            <rFont val="Tahoma"/>
            <family val="2"/>
            <charset val="238"/>
          </rPr>
          <t>Kategoria wagowa w zależności od płci i wieku zgłaszanego (-j)
Wartości można wybrać myszą.</t>
        </r>
      </text>
    </comment>
    <comment ref="P21" authorId="0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 xml:space="preserve">Jest to kategoria wagowa, w której wystartuje weteran. Preferowana jest przynależność do nominalnej kategorii wagowej. Jeżeli zawodnik startuje w określonej kategorii wagowej w seniorach, to zaznacza taką samą kategorię wagową.
Przykład
Zawodnika startuje w klasyfikacji open, ale waga startowa to 65,0 kg. Zatem zawodnik zaznacza kategorię do 66 kg. 
</t>
        </r>
      </text>
    </comment>
  </commentList>
</comments>
</file>

<file path=xl/sharedStrings.xml><?xml version="1.0" encoding="utf-8"?>
<sst xmlns="http://schemas.openxmlformats.org/spreadsheetml/2006/main" count="382" uniqueCount="347">
  <si>
    <t>Zgłoszenie do zawodów</t>
  </si>
  <si>
    <t>Nazwa</t>
  </si>
  <si>
    <t>Miejsce</t>
  </si>
  <si>
    <t>Data startów</t>
  </si>
  <si>
    <t>od</t>
  </si>
  <si>
    <t>do</t>
  </si>
  <si>
    <t>Data odprawy technicznej</t>
  </si>
  <si>
    <t>Termin zgłoszenia</t>
  </si>
  <si>
    <t>Klub sportowy</t>
  </si>
  <si>
    <t>Trener /instruktor będący aktualnym członkiem Klubu Sportowego</t>
  </si>
  <si>
    <t>Imię</t>
  </si>
  <si>
    <t>Nazwisko</t>
  </si>
  <si>
    <t>Osoba odpowiedzialna za zgłoszenie</t>
  </si>
  <si>
    <t>Telefon kontaktowy</t>
  </si>
  <si>
    <t>Adres email</t>
  </si>
  <si>
    <t>Dane zawodnika / zawodniczki</t>
  </si>
  <si>
    <t>Płeć*</t>
  </si>
  <si>
    <t>84+</t>
  </si>
  <si>
    <t>120+</t>
  </si>
  <si>
    <t>Junior(-ka) 18</t>
  </si>
  <si>
    <t>Junior(-ka) 20</t>
  </si>
  <si>
    <t>Junior(-ka) 23</t>
  </si>
  <si>
    <t>Senior(-ka)</t>
  </si>
  <si>
    <t>j18/s</t>
  </si>
  <si>
    <t xml:space="preserve"> Czerwone tło komórki sygnalizuje błąd lub niezgodność z innymi danymi.</t>
  </si>
  <si>
    <r>
      <rPr>
        <b/>
        <i/>
        <sz val="10"/>
        <rFont val="Czcionka tekstu podstawowego"/>
        <charset val="238"/>
      </rPr>
      <t>Zgłaszający wypełnia</t>
    </r>
    <r>
      <rPr>
        <i/>
        <sz val="10"/>
        <rFont val="Czcionka tekstu podstawowego"/>
        <charset val="238"/>
      </rPr>
      <t xml:space="preserve"> pola zaniebieszczone i zażółcone oraz tabelę danych zawodników i trenerów klubowych.</t>
    </r>
  </si>
  <si>
    <t>pł/s</t>
  </si>
  <si>
    <t>pł/wk</t>
  </si>
  <si>
    <t>pł/w1</t>
  </si>
  <si>
    <t>pł/w2</t>
  </si>
  <si>
    <t>pł/w3</t>
  </si>
  <si>
    <t>Junior(-ka) 16</t>
  </si>
  <si>
    <t>Kategoria wagowa w kategorii wiekowej zgodna z komunikatem zawodów</t>
  </si>
  <si>
    <t>Poprawki</t>
  </si>
  <si>
    <t>KS Tęcza-Społem Kielce</t>
  </si>
  <si>
    <t>KS Team Wrocław</t>
  </si>
  <si>
    <t>KS-MOSSiTF Relax Kamienna Góra</t>
  </si>
  <si>
    <t>KSSSiKW Wiking Starachowice</t>
  </si>
  <si>
    <t>LKS Grom Przasnysz</t>
  </si>
  <si>
    <t>LUKS Zieloni Łańcut</t>
  </si>
  <si>
    <t>MKS Wicher Kobyłka</t>
  </si>
  <si>
    <t>MOKSIR Jastarnia</t>
  </si>
  <si>
    <t>TKKF Herkules Warszawa</t>
  </si>
  <si>
    <t>TKKF Śródmieście Legnica</t>
  </si>
  <si>
    <t>UKS Eugen Knurów</t>
  </si>
  <si>
    <t>Wiek</t>
  </si>
  <si>
    <t>tak</t>
  </si>
  <si>
    <t>Czy kategoria wiekowa KOBIET jest rozgrywana?</t>
  </si>
  <si>
    <t>Czy kategoria wiekowa MĘŻCZYZN jest rozgrywana?</t>
  </si>
  <si>
    <t>wiek kobiety od</t>
  </si>
  <si>
    <t>wiek kobiety do</t>
  </si>
  <si>
    <t>wiek mężczyzny od</t>
  </si>
  <si>
    <t>wiek mężczyzny do</t>
  </si>
  <si>
    <t>GKS Kraska Jasieniec</t>
  </si>
  <si>
    <t>KS Kobra Kościan</t>
  </si>
  <si>
    <t>KS Paco Lublin</t>
  </si>
  <si>
    <t>KS Start Strzegom</t>
  </si>
  <si>
    <t>MGKS Hutnik Pieńsk</t>
  </si>
  <si>
    <t>MKS Tur Ryki</t>
  </si>
  <si>
    <t>PMKS Rybak Władysławowo</t>
  </si>
  <si>
    <t>TKKF Azory Kraków</t>
  </si>
  <si>
    <t>UKS Black &amp; White Ostrowiec Świętokrzyski</t>
  </si>
  <si>
    <t>UKS Mechanik Sierpc</t>
  </si>
  <si>
    <t>UKS Nike Żagań</t>
  </si>
  <si>
    <t>komórka nieaktywna</t>
  </si>
  <si>
    <t>Podaj płeć!</t>
  </si>
  <si>
    <t>Nieaktywny</t>
  </si>
  <si>
    <t>Kobiety</t>
  </si>
  <si>
    <t>Mężczyźni</t>
  </si>
  <si>
    <t>Rangi do porównań</t>
  </si>
  <si>
    <t>komórka możliwa do wypełnienia</t>
  </si>
  <si>
    <t>84+.</t>
  </si>
  <si>
    <t>120+.</t>
  </si>
  <si>
    <t>LKS Sandomierz</t>
  </si>
  <si>
    <t>LKS Nadwiślanin Kwidzyn</t>
  </si>
  <si>
    <t>KS Spartakus Nasielsk</t>
  </si>
  <si>
    <t>KS Sandow Śrem</t>
  </si>
  <si>
    <t>TKKF Heros Ustka</t>
  </si>
  <si>
    <t>AZS Politechnika Warszawska Warszawa</t>
  </si>
  <si>
    <t>KS Anmar Warszawa</t>
  </si>
  <si>
    <t>KS Filon Warszawa</t>
  </si>
  <si>
    <t>Wybierz myszką z listy:</t>
  </si>
  <si>
    <r>
      <t xml:space="preserve">Lp. </t>
    </r>
    <r>
      <rPr>
        <b/>
        <sz val="8"/>
        <rFont val="Czcionka tekstu podstawowego"/>
        <charset val="238"/>
      </rPr>
      <t>(automatyczna)</t>
    </r>
  </si>
  <si>
    <t>Wyślij na adres:</t>
  </si>
  <si>
    <t>zgloszenia@pzkfits.pl</t>
  </si>
  <si>
    <t>Stow. Bona Fide Świebodzice</t>
  </si>
  <si>
    <t>AZS Wojskowa Akademia Techniczna Warszawa</t>
  </si>
  <si>
    <t>Stow. Centrum Formy Dąbrowa Górnicza</t>
  </si>
  <si>
    <t/>
  </si>
  <si>
    <t>Rok urodzenia</t>
  </si>
  <si>
    <t>J16</t>
  </si>
  <si>
    <t>J18</t>
  </si>
  <si>
    <t>J20</t>
  </si>
  <si>
    <t>J23</t>
  </si>
  <si>
    <t>S</t>
  </si>
  <si>
    <t>W1</t>
  </si>
  <si>
    <t>W2</t>
  </si>
  <si>
    <t>W3</t>
  </si>
  <si>
    <t>W4</t>
  </si>
  <si>
    <t>KS Michael Warszawa</t>
  </si>
  <si>
    <t>KS Studio Mocy Kolbuszowa</t>
  </si>
  <si>
    <t>Stow. Sportatut Krobia</t>
  </si>
  <si>
    <t>Stow. Strefa Mocy Białystok</t>
  </si>
  <si>
    <t>niedziela</t>
  </si>
  <si>
    <t>UKS Sokół Krzywiń</t>
  </si>
  <si>
    <t>AZS Uniwersytet Adama Mickiewicza Poznań</t>
  </si>
  <si>
    <t>KS Fitness Klub Aplauz Warszawa</t>
  </si>
  <si>
    <t>KS Lady Fitness Myślenice</t>
  </si>
  <si>
    <t>LZS Jedność Łobżenica</t>
  </si>
  <si>
    <t>Stow. Akademia Fitness Sportowego Szczecinek</t>
  </si>
  <si>
    <t>TKKF Piast Jawor</t>
  </si>
  <si>
    <t>Top Toys Koszalin</t>
  </si>
  <si>
    <t>Lis Aniela 2002</t>
  </si>
  <si>
    <t>Famulska Nadia 2003</t>
  </si>
  <si>
    <t>Kiersikowska Weronika 2002</t>
  </si>
  <si>
    <t>Chodukiewicz Monika 2001</t>
  </si>
  <si>
    <t>Kobierecka Julia 2001</t>
  </si>
  <si>
    <t>Borowczyk Adrianna 2003</t>
  </si>
  <si>
    <t>Gwiżdż Laura 2003</t>
  </si>
  <si>
    <t>Potaczek Aleksandra 2002</t>
  </si>
  <si>
    <t>Murza Klaudia 2002</t>
  </si>
  <si>
    <t>Świderska Kinga 2002</t>
  </si>
  <si>
    <t>Kula Zuzanna 1999</t>
  </si>
  <si>
    <t>Poszwa Klaudia 2000</t>
  </si>
  <si>
    <t>Skowrońska Dominika 1997</t>
  </si>
  <si>
    <t>Blajer Aleksandra 2000</t>
  </si>
  <si>
    <t>Durok Sabina 1999</t>
  </si>
  <si>
    <t>Nowak Klaudia 1998</t>
  </si>
  <si>
    <t>Lis Ida 2000</t>
  </si>
  <si>
    <t>Sołtyszewska Sandra 1999</t>
  </si>
  <si>
    <t>Leśniewska Marta 1996</t>
  </si>
  <si>
    <t>Zalesińska Wiktoria 2000</t>
  </si>
  <si>
    <t>Lechowicz Paulina 1996</t>
  </si>
  <si>
    <t>Kozdryk Justyna 1980</t>
  </si>
  <si>
    <t>Mioduszewska Ewa 1989</t>
  </si>
  <si>
    <t>Szymanel Paulina 1995</t>
  </si>
  <si>
    <t>Sroczyk Marta 1995</t>
  </si>
  <si>
    <t>Felińska Olimpia 1992</t>
  </si>
  <si>
    <t>Sroczyk Monika 1992</t>
  </si>
  <si>
    <t>Radwańska Jadwiga 1975</t>
  </si>
  <si>
    <t>Tuczykont Agnieszka 1985</t>
  </si>
  <si>
    <t>Schmidt Dagna 1990</t>
  </si>
  <si>
    <t>Szymańska Anna 1987</t>
  </si>
  <si>
    <t>Moczydłowska Kinga 1987</t>
  </si>
  <si>
    <t>Mazur Małgorzata 1995</t>
  </si>
  <si>
    <t>Szot Aneta 1984</t>
  </si>
  <si>
    <t>Szczepanik Dorota 1969</t>
  </si>
  <si>
    <t>Wieczorek Anna 1984</t>
  </si>
  <si>
    <t>Jedliński Olaf 2002</t>
  </si>
  <si>
    <t>Tokarski Kewin 2003</t>
  </si>
  <si>
    <t>Pleban Paweł 2002</t>
  </si>
  <si>
    <t>Dębicki Radosław 2001</t>
  </si>
  <si>
    <t>Bebło Bartosz 2002</t>
  </si>
  <si>
    <t>Jędrzejewski Jakub 2001</t>
  </si>
  <si>
    <t>Magiera Wojciech 2001</t>
  </si>
  <si>
    <t>Wieczorek Paweł 2001</t>
  </si>
  <si>
    <t>Lenart Jakub 2001</t>
  </si>
  <si>
    <t>Bogdewicz Bartłomiej 2002</t>
  </si>
  <si>
    <t>Szymkiewicz Mateusz 2001</t>
  </si>
  <si>
    <t>Muczyński Krystian 2003</t>
  </si>
  <si>
    <t>Heinze Grzegorz 2002</t>
  </si>
  <si>
    <t>Woźny Adam 2001</t>
  </si>
  <si>
    <t>Kolinko Michał 2002</t>
  </si>
  <si>
    <t>Samborski Maciej 2001</t>
  </si>
  <si>
    <t>Tuszyński Bartłomiej 2003</t>
  </si>
  <si>
    <t>Ruta Albert 2002</t>
  </si>
  <si>
    <t>Strzyga Kordian 2002</t>
  </si>
  <si>
    <t>Kostecki Arkadiusz 2000</t>
  </si>
  <si>
    <t>Jasak Michał 1997</t>
  </si>
  <si>
    <t>Grochalski Konrad 1996</t>
  </si>
  <si>
    <t>Kończak Hubert 1998</t>
  </si>
  <si>
    <t>Kłak Hubert 1996</t>
  </si>
  <si>
    <t>Sądej Sebastian 1996</t>
  </si>
  <si>
    <t>Szczepański Damian 2000</t>
  </si>
  <si>
    <t>Piecha Konrad 1997</t>
  </si>
  <si>
    <t>Jagiełło Kamil 1998</t>
  </si>
  <si>
    <t>Tokarski Bartosz 2000</t>
  </si>
  <si>
    <t>Lange Marcin 1997</t>
  </si>
  <si>
    <t>Rusek Andrzej 1999</t>
  </si>
  <si>
    <t>Luliński Tomasz 1998</t>
  </si>
  <si>
    <t>Ośmiałowski Paweł 1977</t>
  </si>
  <si>
    <t>Wszoła Dariusz 1978</t>
  </si>
  <si>
    <t>Śledź Sławomir 1976</t>
  </si>
  <si>
    <t>Natorski Dawid 1995</t>
  </si>
  <si>
    <t>Grotkowski Mariusz 1989</t>
  </si>
  <si>
    <t>Golak Dominik 1982</t>
  </si>
  <si>
    <t>Iwasiów Kamil 1984</t>
  </si>
  <si>
    <t>Jakimiuk Piotr 1987</t>
  </si>
  <si>
    <t>Garbas Marcin 1985</t>
  </si>
  <si>
    <t>Balawejder Adam 1981</t>
  </si>
  <si>
    <t>Foryś Łukasz 1985</t>
  </si>
  <si>
    <t>Spychała Jacek 1978</t>
  </si>
  <si>
    <t>Marciniak Mariusz 1980</t>
  </si>
  <si>
    <t>Tyborczyk Paweł 1979</t>
  </si>
  <si>
    <t>Wegiera Jan 1965</t>
  </si>
  <si>
    <t>Karkula Marcin 1987</t>
  </si>
  <si>
    <t>Sadowski Piotr 1993</t>
  </si>
  <si>
    <t>Nowaliński Michał 1988</t>
  </si>
  <si>
    <t>Grzesik Mateusz 1989</t>
  </si>
  <si>
    <t>Wegiera Michał 1989</t>
  </si>
  <si>
    <t>Łaskawski Adam 1985</t>
  </si>
  <si>
    <t>Szczepankiewicz Bartosz 1999</t>
  </si>
  <si>
    <t>Tak</t>
  </si>
  <si>
    <t>Nie</t>
  </si>
  <si>
    <t>nieaktywny</t>
  </si>
  <si>
    <t>Tworkowski Mariusz 1998</t>
  </si>
  <si>
    <t>KS Harem Koszalin</t>
  </si>
  <si>
    <t>Kędziora Patrycja 2001</t>
  </si>
  <si>
    <t>Kwiatek Magdalena 1997</t>
  </si>
  <si>
    <t>Jurczyk Julia 2005</t>
  </si>
  <si>
    <t>Pawlicz Zuzanna 2002</t>
  </si>
  <si>
    <t>Kwaśkiewicz Nelly 2003</t>
  </si>
  <si>
    <t>Januszewska Izabella 2002</t>
  </si>
  <si>
    <t>Góralska Izabela 2000</t>
  </si>
  <si>
    <t>Zandecka Marika 1995</t>
  </si>
  <si>
    <t>Berezowski Przemysław 2001</t>
  </si>
  <si>
    <t>Piszczor Michał 2001</t>
  </si>
  <si>
    <t>Bilicki Piotr 1997</t>
  </si>
  <si>
    <t>Zaręba Hubert 1999</t>
  </si>
  <si>
    <t>Ilczyszyn Daniel 1994</t>
  </si>
  <si>
    <t>Czechyra Mateusz 1993</t>
  </si>
  <si>
    <t>Sitko Agata 2002</t>
  </si>
  <si>
    <t>Gerlach Eliza 1998</t>
  </si>
  <si>
    <t>Możdżeń Maciej 2001</t>
  </si>
  <si>
    <t>Wasilewski Daniel 2002</t>
  </si>
  <si>
    <t>Hintzke Michał 2002</t>
  </si>
  <si>
    <t>Jastrzębski Jacek 1996</t>
  </si>
  <si>
    <t>Gogoliński Artur 1995</t>
  </si>
  <si>
    <t>Kluk Przemysław 1983</t>
  </si>
  <si>
    <t>Żuk Władysław 1992</t>
  </si>
  <si>
    <t>Olech Jarosław 1974</t>
  </si>
  <si>
    <t>Radgowska Karolina 1993</t>
  </si>
  <si>
    <t>Jędrzejczak Patryk 2000</t>
  </si>
  <si>
    <t>Nowok Dawid 2000</t>
  </si>
  <si>
    <t>Sidorowicz Marcin 2001</t>
  </si>
  <si>
    <t>Spica Nikola 2001</t>
  </si>
  <si>
    <t>Bartuzel Kamil 2002</t>
  </si>
  <si>
    <t>Ciszkowska Karolina 2002</t>
  </si>
  <si>
    <t>Derlatka Przemysław 2002</t>
  </si>
  <si>
    <t>Fellmann Andrzej 2002</t>
  </si>
  <si>
    <t>Galicki Bernard 2002</t>
  </si>
  <si>
    <t>Gruza Patryk 2002</t>
  </si>
  <si>
    <t>Kluska Wiktoria 2002</t>
  </si>
  <si>
    <t>Kruszyński Karol 2002</t>
  </si>
  <si>
    <t>Łata Adrian 2002</t>
  </si>
  <si>
    <t>Marzysz Piotr 2002</t>
  </si>
  <si>
    <t>Sroka Hubert 2002</t>
  </si>
  <si>
    <t>Strzelec Julia 2002</t>
  </si>
  <si>
    <t>Chyc Maciej 2003</t>
  </si>
  <si>
    <t>Mularski Dominik 2003</t>
  </si>
  <si>
    <t>Nowakowski Konrad 2003</t>
  </si>
  <si>
    <t>Poniatowska Maria 2003</t>
  </si>
  <si>
    <t>Solecki Sebastian 2003</t>
  </si>
  <si>
    <t>Starzec Dawid 2003</t>
  </si>
  <si>
    <t>Bońkowski Jakub 2004</t>
  </si>
  <si>
    <t>Cichocka Wiktoria 2004</t>
  </si>
  <si>
    <t>Kania Iza 2004</t>
  </si>
  <si>
    <t>Kryczka Tomasz 2004</t>
  </si>
  <si>
    <t>Pietrykowska Justyna 2005</t>
  </si>
  <si>
    <t>Żelazko Bartosz 1974</t>
  </si>
  <si>
    <t>Łanucha Artur 1977</t>
  </si>
  <si>
    <t>Fiebig Michał 1978</t>
  </si>
  <si>
    <t>Rzepnicka Emilia 1979</t>
  </si>
  <si>
    <t>Zalewski Rafał 1982</t>
  </si>
  <si>
    <t>Goleń Marcin 1983</t>
  </si>
  <si>
    <t>Wirek Bartłomiej 1983</t>
  </si>
  <si>
    <t>Wółkiewicz Łukasz 1987</t>
  </si>
  <si>
    <t>Szklarz Grzegorz 1989</t>
  </si>
  <si>
    <t>Ufir Bogusław 1993</t>
  </si>
  <si>
    <t>Kaliciak Agata 1997</t>
  </si>
  <si>
    <t>Kojder Michał 1997</t>
  </si>
  <si>
    <t>Kowalczyk Piotr 1997</t>
  </si>
  <si>
    <t>Marszał Piotr 1997</t>
  </si>
  <si>
    <t>Przybylska Agata 1997</t>
  </si>
  <si>
    <t>Żurawski Sebastian 1997</t>
  </si>
  <si>
    <t>Lorek Mateusz 1998</t>
  </si>
  <si>
    <t>Kołata Karolina 1999</t>
  </si>
  <si>
    <t>Pawyza Paulina 1999</t>
  </si>
  <si>
    <t>Rybak Paulina 1999</t>
  </si>
  <si>
    <t>Zielińska Aleksandra 1992</t>
  </si>
  <si>
    <t>Stow. Sportowe Puławy</t>
  </si>
  <si>
    <t>Malikowska - Pikula Małgorzata 1985</t>
  </si>
  <si>
    <t>Olszowy Kacper 2003</t>
  </si>
  <si>
    <t>Płótnicka Andżelika 2002</t>
  </si>
  <si>
    <t>Waszkiewicz Julia 2002</t>
  </si>
  <si>
    <t>Wiejas Robert 1977</t>
  </si>
  <si>
    <t>Zaniewski Patryk 1998</t>
  </si>
  <si>
    <t>KS Olimp Zabrze</t>
  </si>
  <si>
    <t>Najlepszy wynik 
z ostatnich 12 miesięcy</t>
  </si>
  <si>
    <t>Rozmiar koszulki zawodów</t>
  </si>
  <si>
    <t>Kategoria startowa</t>
  </si>
  <si>
    <t>Klub</t>
  </si>
  <si>
    <t>74+, 57+ itd. Wpisywać z kropką na końcu</t>
  </si>
  <si>
    <t>KS Raszyn</t>
  </si>
  <si>
    <t>KS FUSGYM Ożarów Mazowiecki</t>
  </si>
  <si>
    <t>BodyWork Nowogard</t>
  </si>
  <si>
    <t>Hutnik Warszawa</t>
  </si>
  <si>
    <t>Klub Bokserski „Zagłębie Konin”</t>
  </si>
  <si>
    <t>KPSKiF Violetta Bydgoszcz</t>
  </si>
  <si>
    <t>KS Arena Słupca</t>
  </si>
  <si>
    <t>KS Behapowiec Gym Grodzisk Wlkp</t>
  </si>
  <si>
    <t>KS Family Team Wyszków</t>
  </si>
  <si>
    <t>KS Impuls Ostrowiec Świętokrzyski</t>
  </si>
  <si>
    <t>KS Kedyw Kostrzyn </t>
  </si>
  <si>
    <t>KS King Dance Koszalin</t>
  </si>
  <si>
    <t>KS Rage Dąbrowa Tarnowska</t>
  </si>
  <si>
    <t>KS Strong Life Czechowice-Dziedzice</t>
  </si>
  <si>
    <t>KS Sztanga Bojanowo</t>
  </si>
  <si>
    <t>KSS Kuźnia Ostrołęka</t>
  </si>
  <si>
    <t>KU AZS Uniwersytet Medyczny w Poznaniu</t>
  </si>
  <si>
    <t>Ludowy Klub Sportowy Trzebinia</t>
  </si>
  <si>
    <t>LUKS Zamek-Expom Kurzętnik</t>
  </si>
  <si>
    <t>LZS Olszanka Pogorzela</t>
  </si>
  <si>
    <t>Pomorskie Stow. Trenerów Osobistych Gdynia</t>
  </si>
  <si>
    <t>SKS Mega-Gim Zawidz</t>
  </si>
  <si>
    <t>SSiR Kunicka Gorzów Wlkp</t>
  </si>
  <si>
    <t>SSS Masters Power Warka</t>
  </si>
  <si>
    <t>Stow. Atletyki Ciężkiej Ursus Krotoszyn</t>
  </si>
  <si>
    <t>Stow. Sportowe Avangarda Puławy</t>
  </si>
  <si>
    <t>Stow. Sportowe Wariacje Skierniewice</t>
  </si>
  <si>
    <t>Stow. Wild Lion Lifters Redzikowo</t>
  </si>
  <si>
    <t>Strong Barbell Kraków</t>
  </si>
  <si>
    <t>UKS Pover-Kuźnik Chorzów</t>
  </si>
  <si>
    <t>UKS Spartanie Sanok</t>
  </si>
  <si>
    <t>VIP Team Grajewo</t>
  </si>
  <si>
    <t>TSK</t>
  </si>
  <si>
    <t>KS Power Myślenice</t>
  </si>
  <si>
    <t>Powerlifting Grodzisk Mazowiecki</t>
  </si>
  <si>
    <t>Stow. Szkoła Tańca S-TEN Darłowo</t>
  </si>
  <si>
    <t>Masters 70 - +70</t>
  </si>
  <si>
    <t>Masters 50 - 59</t>
  </si>
  <si>
    <t>Masters 60 - 69</t>
  </si>
  <si>
    <t>nie</t>
  </si>
  <si>
    <t>open</t>
  </si>
  <si>
    <t>76+.</t>
  </si>
  <si>
    <t>93+</t>
  </si>
  <si>
    <t>Masters 40 - 99</t>
  </si>
  <si>
    <t>piątek</t>
  </si>
  <si>
    <t>czwartek</t>
  </si>
  <si>
    <t>Termin opłat</t>
  </si>
  <si>
    <t>Sierpc</t>
  </si>
  <si>
    <r>
      <t xml:space="preserve">
</t>
    </r>
    <r>
      <rPr>
        <sz val="11"/>
        <rFont val="Czcionka tekstu podstawowego"/>
        <charset val="238"/>
      </rPr>
      <t xml:space="preserve">Prosimy o zgłaszanie poprawek kategorii wagowej, kategorii wiekowej, 
dodawanie lub usuwanie zawodniczki/zawodnika w niniejszym formularzu.
 </t>
    </r>
    <r>
      <rPr>
        <b/>
        <sz val="14"/>
        <color indexed="30"/>
        <rFont val="Czcionka tekstu podstawowego"/>
        <charset val="238"/>
      </rPr>
      <t xml:space="preserve">Formularz po poprawkach MUSI zawierać wszystkie osoby zgłaszane 
przez dany klub z aktualnymi klasyfikacjami.
</t>
    </r>
    <r>
      <rPr>
        <sz val="14"/>
        <rFont val="Czcionka tekstu podstawowego"/>
        <charset val="238"/>
      </rPr>
      <t xml:space="preserve"> </t>
    </r>
    <r>
      <rPr>
        <b/>
        <sz val="11"/>
        <color indexed="60"/>
        <rFont val="Czcionka tekstu podstawowego"/>
        <charset val="238"/>
      </rPr>
      <t xml:space="preserve">
</t>
    </r>
    <r>
      <rPr>
        <b/>
        <sz val="11"/>
        <color indexed="12"/>
        <rFont val="Czcionka tekstu podstawowego"/>
        <charset val="238"/>
      </rPr>
      <t xml:space="preserve">
</t>
    </r>
    <r>
      <rPr>
        <sz val="9"/>
        <rFont val="Czcionka tekstu podstawowego"/>
        <charset val="238"/>
      </rPr>
      <t xml:space="preserve">Uwagi i zapytania w kwestii formularza proszę kierować do Arkadiusza Znojka, powerlifting@o2.pl </t>
    </r>
    <r>
      <rPr>
        <sz val="6"/>
        <rFont val="Czcionka tekstu podstawowego"/>
        <charset val="238"/>
      </rPr>
      <t xml:space="preserve">
</t>
    </r>
    <r>
      <rPr>
        <b/>
        <sz val="9"/>
        <rFont val="Czcionka tekstu podstawowego"/>
        <charset val="238"/>
      </rPr>
      <t/>
    </r>
  </si>
  <si>
    <t>69+.</t>
  </si>
  <si>
    <t>83+.</t>
  </si>
  <si>
    <t>IV DEBIUTY PZKFiTS w Wyciskaniu Leżąc</t>
  </si>
  <si>
    <t xml:space="preserve">Trener prowadzący </t>
  </si>
  <si>
    <t>NIESTOWARZYSZONY (-A)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</si>
</sst>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zcionka tekstu podstawowego"/>
      <family val="2"/>
      <charset val="238"/>
    </font>
    <font>
      <i/>
      <sz val="10"/>
      <name val="Czcionka tekstu podstawowego"/>
      <charset val="238"/>
    </font>
    <font>
      <b/>
      <i/>
      <sz val="10"/>
      <name val="Czcionka tekstu podstawowego"/>
      <charset val="238"/>
    </font>
    <font>
      <b/>
      <sz val="11"/>
      <name val="Czcionka tekstu podstawowego"/>
      <charset val="238"/>
    </font>
    <font>
      <b/>
      <sz val="10"/>
      <name val="Czcionka tekstu podstawowego"/>
      <charset val="238"/>
    </font>
    <font>
      <b/>
      <sz val="8"/>
      <color indexed="81"/>
      <name val="Tahoma"/>
      <family val="2"/>
      <charset val="238"/>
    </font>
    <font>
      <sz val="10"/>
      <name val="Czcionka tekstu podstawowego"/>
      <family val="2"/>
      <charset val="238"/>
    </font>
    <font>
      <b/>
      <i/>
      <sz val="9"/>
      <name val="Czcionka tekstu podstawowego"/>
      <charset val="238"/>
    </font>
    <font>
      <b/>
      <sz val="12"/>
      <name val="Czcionka tekstu podstawowego"/>
      <family val="2"/>
      <charset val="238"/>
    </font>
    <font>
      <sz val="12"/>
      <name val="Czcionka tekstu podstawowego"/>
      <family val="2"/>
      <charset val="238"/>
    </font>
    <font>
      <b/>
      <sz val="14"/>
      <name val="Czcionka tekstu podstawowego"/>
      <charset val="238"/>
    </font>
    <font>
      <sz val="1"/>
      <name val="Czcionka tekstu podstawowego"/>
      <family val="2"/>
      <charset val="238"/>
    </font>
    <font>
      <b/>
      <sz val="8"/>
      <name val="Czcionka tekstu podstawowego"/>
      <charset val="238"/>
    </font>
    <font>
      <b/>
      <sz val="11"/>
      <color indexed="60"/>
      <name val="Czcionka tekstu podstawowego"/>
      <charset val="238"/>
    </font>
    <font>
      <b/>
      <sz val="9"/>
      <name val="Czcionka tekstu podstawowego"/>
      <charset val="238"/>
    </font>
    <font>
      <sz val="11"/>
      <name val="Czcionka tekstu podstawowego"/>
      <charset val="238"/>
    </font>
    <font>
      <b/>
      <sz val="11"/>
      <color indexed="12"/>
      <name val="Czcionka tekstu podstawowego"/>
      <charset val="238"/>
    </font>
    <font>
      <sz val="9"/>
      <name val="Czcionka tekstu podstawowego"/>
      <charset val="238"/>
    </font>
    <font>
      <b/>
      <sz val="14"/>
      <color indexed="30"/>
      <name val="Czcionka tekstu podstawowego"/>
      <charset val="238"/>
    </font>
    <font>
      <sz val="14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1"/>
      <color theme="0"/>
      <name val="Czcionka tekstu podstawowego"/>
      <family val="2"/>
      <charset val="238"/>
    </font>
    <font>
      <b/>
      <sz val="9"/>
      <color rgb="FFFFFF00"/>
      <name val="Czcionka tekstu podstawowego"/>
      <charset val="238"/>
    </font>
    <font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i/>
      <sz val="9"/>
      <color theme="1"/>
      <name val="Czcionka tekstu podstawowego"/>
      <charset val="238"/>
    </font>
    <font>
      <b/>
      <i/>
      <sz val="10"/>
      <color theme="1"/>
      <name val="Czcionka tekstu podstawowego"/>
      <charset val="238"/>
    </font>
    <font>
      <b/>
      <u/>
      <sz val="11"/>
      <color theme="10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26"/>
      <color theme="1"/>
      <name val="Czcionka tekstu podstawowego"/>
      <charset val="238"/>
    </font>
    <font>
      <sz val="6"/>
      <name val="Czcionka tekstu podstawowego"/>
      <charset val="238"/>
    </font>
    <font>
      <sz val="24"/>
      <color theme="1"/>
      <name val="Czcionka tekstu podstawowego"/>
      <family val="2"/>
      <charset val="238"/>
    </font>
    <font>
      <sz val="10"/>
      <name val="Czcionka tekstu podstawowego"/>
      <charset val="238"/>
    </font>
    <font>
      <sz val="1"/>
      <color theme="0"/>
      <name val="Czcionka tekstu podstawowego"/>
      <charset val="238"/>
    </font>
    <font>
      <b/>
      <sz val="12"/>
      <color rgb="FF0033CC"/>
      <name val="Czcionka tekstu podstawowego"/>
      <charset val="238"/>
    </font>
    <font>
      <b/>
      <sz val="1"/>
      <color theme="0"/>
      <name val="Czcionka tekstu podstawowego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22" fillId="2" borderId="0" xfId="0" applyFont="1" applyFill="1" applyAlignment="1">
      <alignment horizontal="left"/>
    </xf>
    <xf numFmtId="0" fontId="0" fillId="0" borderId="1" xfId="0" applyBorder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/>
    <xf numFmtId="0" fontId="24" fillId="3" borderId="0" xfId="0" applyFont="1" applyFill="1" applyAlignment="1" applyProtection="1">
      <alignment vertical="top" wrapText="1"/>
      <protection hidden="1"/>
    </xf>
    <xf numFmtId="0" fontId="9" fillId="0" borderId="0" xfId="0" applyFont="1"/>
    <xf numFmtId="0" fontId="9" fillId="0" borderId="0" xfId="0" applyFont="1" applyProtection="1">
      <protection hidden="1"/>
    </xf>
    <xf numFmtId="0" fontId="9" fillId="0" borderId="0" xfId="0" applyFont="1" applyAlignment="1" applyProtection="1">
      <alignment shrinkToFit="1"/>
      <protection hidden="1"/>
    </xf>
    <xf numFmtId="0" fontId="0" fillId="0" borderId="3" xfId="0" applyBorder="1" applyAlignment="1" applyProtection="1">
      <alignment shrinkToFit="1"/>
      <protection locked="0"/>
    </xf>
    <xf numFmtId="0" fontId="22" fillId="1" borderId="2" xfId="0" applyFont="1" applyFill="1" applyBorder="1" applyProtection="1">
      <protection hidden="1"/>
    </xf>
    <xf numFmtId="0" fontId="22" fillId="4" borderId="2" xfId="0" applyFont="1" applyFill="1" applyBorder="1" applyProtection="1">
      <protection hidden="1"/>
    </xf>
    <xf numFmtId="0" fontId="11" fillId="0" borderId="0" xfId="0" applyFont="1" applyProtection="1">
      <protection hidden="1"/>
    </xf>
    <xf numFmtId="0" fontId="9" fillId="2" borderId="0" xfId="0" applyFont="1" applyFill="1"/>
    <xf numFmtId="0" fontId="9" fillId="2" borderId="0" xfId="0" applyFont="1" applyFill="1" applyProtection="1"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0" fillId="2" borderId="0" xfId="0" applyFill="1"/>
    <xf numFmtId="0" fontId="25" fillId="2" borderId="0" xfId="0" applyFont="1" applyFill="1" applyAlignment="1">
      <alignment vertical="top"/>
    </xf>
    <xf numFmtId="0" fontId="9" fillId="2" borderId="0" xfId="0" applyFont="1" applyFill="1" applyAlignment="1" applyProtection="1">
      <alignment shrinkToFit="1"/>
      <protection hidden="1"/>
    </xf>
    <xf numFmtId="0" fontId="25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14" fontId="0" fillId="2" borderId="0" xfId="0" applyNumberFormat="1" applyFill="1" applyAlignment="1">
      <alignment horizontal="left"/>
    </xf>
    <xf numFmtId="14" fontId="26" fillId="2" borderId="0" xfId="0" applyNumberFormat="1" applyFont="1" applyFill="1" applyAlignment="1">
      <alignment horizontal="center"/>
    </xf>
    <xf numFmtId="0" fontId="27" fillId="2" borderId="0" xfId="0" applyFont="1" applyFill="1" applyAlignment="1">
      <alignment horizontal="left"/>
    </xf>
    <xf numFmtId="0" fontId="27" fillId="2" borderId="0" xfId="0" applyFont="1" applyFill="1"/>
    <xf numFmtId="0" fontId="26" fillId="2" borderId="0" xfId="0" applyFont="1" applyFill="1" applyProtection="1">
      <protection hidden="1"/>
    </xf>
    <xf numFmtId="0" fontId="27" fillId="2" borderId="0" xfId="0" applyFont="1" applyFill="1" applyProtection="1">
      <protection hidden="1"/>
    </xf>
    <xf numFmtId="0" fontId="21" fillId="2" borderId="0" xfId="0" applyFont="1" applyFill="1"/>
    <xf numFmtId="0" fontId="9" fillId="2" borderId="0" xfId="0" applyFont="1" applyFill="1" applyAlignment="1" applyProtection="1">
      <alignment vertical="top"/>
      <protection hidden="1"/>
    </xf>
    <xf numFmtId="0" fontId="9" fillId="2" borderId="0" xfId="0" applyFont="1" applyFill="1" applyAlignment="1" applyProtection="1">
      <alignment vertical="top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26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Protection="1"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28" fillId="2" borderId="0" xfId="0" applyFont="1" applyFill="1"/>
    <xf numFmtId="0" fontId="6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29" fillId="2" borderId="0" xfId="0" applyFont="1" applyFill="1" applyAlignment="1">
      <alignment horizontal="right" vertical="center"/>
    </xf>
    <xf numFmtId="0" fontId="30" fillId="2" borderId="0" xfId="1" applyFont="1" applyFill="1" applyAlignment="1" applyProtection="1"/>
    <xf numFmtId="0" fontId="6" fillId="2" borderId="0" xfId="0" quotePrefix="1" applyFont="1" applyFill="1" applyProtection="1">
      <protection hidden="1"/>
    </xf>
    <xf numFmtId="0" fontId="32" fillId="2" borderId="0" xfId="0" applyFont="1" applyFill="1" applyAlignment="1">
      <alignment horizontal="left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2" fillId="0" borderId="15" xfId="0" applyFont="1" applyBorder="1" applyAlignment="1" applyProtection="1">
      <alignment shrinkToFit="1"/>
      <protection locked="0"/>
    </xf>
    <xf numFmtId="0" fontId="35" fillId="0" borderId="0" xfId="0" applyFont="1"/>
    <xf numFmtId="0" fontId="6" fillId="0" borderId="15" xfId="0" applyFont="1" applyBorder="1" applyAlignment="1" applyProtection="1">
      <alignment shrinkToFit="1"/>
      <protection locked="0" hidden="1"/>
    </xf>
    <xf numFmtId="0" fontId="14" fillId="5" borderId="18" xfId="0" applyFont="1" applyFill="1" applyBorder="1" applyAlignment="1">
      <alignment horizontal="center" vertical="center" textRotation="90" wrapText="1"/>
    </xf>
    <xf numFmtId="0" fontId="0" fillId="0" borderId="15" xfId="0" applyBorder="1" applyAlignment="1" applyProtection="1">
      <alignment shrinkToFit="1"/>
      <protection locked="0"/>
    </xf>
    <xf numFmtId="0" fontId="3" fillId="5" borderId="21" xfId="0" applyFont="1" applyFill="1" applyBorder="1" applyAlignment="1">
      <alignment horizontal="center"/>
    </xf>
    <xf numFmtId="0" fontId="0" fillId="0" borderId="15" xfId="0" applyBorder="1" applyAlignment="1" applyProtection="1">
      <alignment horizontal="center" shrinkToFit="1"/>
      <protection locked="0"/>
    </xf>
    <xf numFmtId="0" fontId="0" fillId="0" borderId="15" xfId="0" applyBorder="1" applyAlignment="1" applyProtection="1">
      <alignment shrinkToFit="1"/>
      <protection locked="0" hidden="1"/>
    </xf>
    <xf numFmtId="0" fontId="0" fillId="0" borderId="15" xfId="0" applyBorder="1" applyAlignment="1" applyProtection="1">
      <alignment shrinkToFit="1"/>
      <protection hidden="1"/>
    </xf>
    <xf numFmtId="0" fontId="36" fillId="0" borderId="0" xfId="0" applyFont="1"/>
    <xf numFmtId="0" fontId="36" fillId="0" borderId="4" xfId="0" applyFont="1" applyBorder="1" applyAlignment="1" applyProtection="1">
      <alignment horizontal="center"/>
      <protection hidden="1"/>
    </xf>
    <xf numFmtId="0" fontId="36" fillId="0" borderId="5" xfId="0" applyFont="1" applyBorder="1" applyAlignment="1" applyProtection="1">
      <alignment shrinkToFit="1"/>
      <protection locked="0"/>
    </xf>
    <xf numFmtId="0" fontId="36" fillId="0" borderId="16" xfId="0" applyFont="1" applyBorder="1" applyAlignment="1" applyProtection="1">
      <alignment shrinkToFit="1"/>
      <protection locked="0"/>
    </xf>
    <xf numFmtId="0" fontId="36" fillId="0" borderId="16" xfId="0" applyFont="1" applyBorder="1" applyAlignment="1" applyProtection="1">
      <alignment horizontal="center" shrinkToFit="1"/>
      <protection locked="0"/>
    </xf>
    <xf numFmtId="0" fontId="36" fillId="0" borderId="16" xfId="0" applyFont="1" applyBorder="1" applyAlignment="1" applyProtection="1">
      <alignment shrinkToFit="1"/>
      <protection locked="0" hidden="1"/>
    </xf>
    <xf numFmtId="0" fontId="36" fillId="0" borderId="16" xfId="0" applyFont="1" applyBorder="1" applyAlignment="1" applyProtection="1">
      <alignment shrinkToFit="1"/>
      <protection hidden="1"/>
    </xf>
    <xf numFmtId="0" fontId="36" fillId="0" borderId="0" xfId="0" applyFont="1" applyProtection="1">
      <protection hidden="1"/>
    </xf>
    <xf numFmtId="0" fontId="36" fillId="2" borderId="0" xfId="0" applyFont="1" applyFill="1" applyProtection="1">
      <protection hidden="1"/>
    </xf>
    <xf numFmtId="0" fontId="36" fillId="2" borderId="0" xfId="0" applyFont="1" applyFill="1"/>
    <xf numFmtId="0" fontId="37" fillId="0" borderId="0" xfId="0" applyFont="1"/>
    <xf numFmtId="0" fontId="6" fillId="2" borderId="15" xfId="0" applyFont="1" applyFill="1" applyBorder="1" applyProtection="1">
      <protection locked="0"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horizontal="center" shrinkToFit="1"/>
      <protection locked="0"/>
    </xf>
    <xf numFmtId="0" fontId="0" fillId="0" borderId="25" xfId="0" applyBorder="1" applyAlignment="1" applyProtection="1">
      <alignment shrinkToFit="1"/>
      <protection locked="0" hidden="1"/>
    </xf>
    <xf numFmtId="0" fontId="0" fillId="0" borderId="25" xfId="0" applyBorder="1" applyAlignment="1" applyProtection="1">
      <alignment shrinkToFit="1"/>
      <protection hidden="1"/>
    </xf>
    <xf numFmtId="0" fontId="32" fillId="0" borderId="25" xfId="0" applyFont="1" applyBorder="1" applyAlignment="1" applyProtection="1">
      <alignment shrinkToFit="1"/>
      <protection locked="0"/>
    </xf>
    <xf numFmtId="0" fontId="6" fillId="0" borderId="25" xfId="0" applyFont="1" applyBorder="1" applyAlignment="1" applyProtection="1">
      <alignment shrinkToFit="1"/>
      <protection locked="0" hidden="1"/>
    </xf>
    <xf numFmtId="0" fontId="6" fillId="2" borderId="25" xfId="0" applyFont="1" applyFill="1" applyBorder="1" applyProtection="1">
      <protection locked="0" hidden="1"/>
    </xf>
    <xf numFmtId="0" fontId="32" fillId="0" borderId="26" xfId="0" applyFont="1" applyBorder="1" applyAlignment="1" applyProtection="1">
      <alignment shrinkToFit="1"/>
      <protection locked="0"/>
    </xf>
    <xf numFmtId="0" fontId="32" fillId="0" borderId="6" xfId="0" applyFont="1" applyBorder="1" applyAlignment="1" applyProtection="1">
      <alignment shrinkToFit="1"/>
      <protection locked="0"/>
    </xf>
    <xf numFmtId="0" fontId="6" fillId="2" borderId="16" xfId="0" applyFont="1" applyFill="1" applyBorder="1" applyProtection="1">
      <protection locked="0" hidden="1"/>
    </xf>
    <xf numFmtId="0" fontId="4" fillId="5" borderId="18" xfId="0" applyFont="1" applyFill="1" applyBorder="1" applyAlignment="1">
      <alignment horizontal="center" vertical="center" textRotation="90" wrapText="1"/>
    </xf>
    <xf numFmtId="0" fontId="32" fillId="0" borderId="22" xfId="0" applyFont="1" applyBorder="1" applyAlignment="1" applyProtection="1">
      <alignment shrinkToFit="1"/>
      <protection locked="0"/>
    </xf>
    <xf numFmtId="0" fontId="4" fillId="5" borderId="18" xfId="0" applyFont="1" applyFill="1" applyBorder="1" applyAlignment="1">
      <alignment horizontal="center" vertical="center" textRotation="90" wrapText="1"/>
    </xf>
    <xf numFmtId="14" fontId="26" fillId="2" borderId="15" xfId="0" applyNumberFormat="1" applyFont="1" applyFill="1" applyBorder="1" applyAlignment="1">
      <alignment horizontal="center"/>
    </xf>
    <xf numFmtId="14" fontId="31" fillId="2" borderId="15" xfId="0" applyNumberFormat="1" applyFont="1" applyFill="1" applyBorder="1" applyAlignment="1">
      <alignment horizontal="center"/>
    </xf>
    <xf numFmtId="0" fontId="37" fillId="0" borderId="0" xfId="0" applyFont="1" applyFill="1"/>
    <xf numFmtId="0" fontId="37" fillId="0" borderId="0" xfId="0" applyFont="1" applyFill="1" applyProtection="1">
      <protection hidden="1"/>
    </xf>
    <xf numFmtId="0" fontId="37" fillId="0" borderId="0" xfId="0" applyFont="1" applyFill="1" applyAlignment="1">
      <alignment horizontal="right"/>
    </xf>
    <xf numFmtId="0" fontId="37" fillId="0" borderId="0" xfId="0" applyFont="1" applyFill="1" applyAlignment="1">
      <alignment horizontal="center"/>
    </xf>
    <xf numFmtId="0" fontId="37" fillId="0" borderId="0" xfId="0" applyFont="1" applyProtection="1">
      <protection hidden="1"/>
    </xf>
    <xf numFmtId="0" fontId="37" fillId="0" borderId="0" xfId="0" applyFont="1" applyFill="1" applyAlignment="1" applyProtection="1">
      <alignment horizontal="right"/>
      <protection hidden="1"/>
    </xf>
    <xf numFmtId="0" fontId="37" fillId="0" borderId="0" xfId="0" applyFont="1" applyFill="1" applyAlignment="1" applyProtection="1">
      <alignment horizontal="center"/>
      <protection hidden="1"/>
    </xf>
    <xf numFmtId="0" fontId="39" fillId="0" borderId="0" xfId="0" applyFont="1" applyFill="1" applyAlignment="1" applyProtection="1">
      <alignment horizontal="right"/>
      <protection hidden="1"/>
    </xf>
    <xf numFmtId="22" fontId="37" fillId="0" borderId="0" xfId="0" applyNumberFormat="1" applyFont="1" applyFill="1"/>
    <xf numFmtId="0" fontId="4" fillId="5" borderId="2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 applyProtection="1">
      <alignment horizontal="left" vertical="center" shrinkToFit="1"/>
      <protection locked="0"/>
    </xf>
    <xf numFmtId="0" fontId="10" fillId="6" borderId="8" xfId="0" applyFont="1" applyFill="1" applyBorder="1" applyAlignment="1" applyProtection="1">
      <alignment horizontal="left" vertical="center" shrinkToFit="1"/>
      <protection locked="0"/>
    </xf>
    <xf numFmtId="0" fontId="10" fillId="6" borderId="9" xfId="0" applyFont="1" applyFill="1" applyBorder="1" applyAlignment="1" applyProtection="1">
      <alignment horizontal="left" vertical="center" shrinkToFit="1"/>
      <protection locked="0"/>
    </xf>
    <xf numFmtId="0" fontId="26" fillId="2" borderId="0" xfId="0" applyFont="1" applyFill="1"/>
    <xf numFmtId="0" fontId="27" fillId="6" borderId="0" xfId="0" applyFont="1" applyFill="1" applyAlignment="1" applyProtection="1">
      <alignment horizontal="left" vertical="center" shrinkToFit="1"/>
      <protection locked="0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/>
    </xf>
    <xf numFmtId="0" fontId="3" fillId="5" borderId="10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vertical="center" wrapText="1"/>
      <protection hidden="1"/>
    </xf>
    <xf numFmtId="0" fontId="22" fillId="0" borderId="0" xfId="0" applyFont="1" applyProtection="1">
      <protection hidden="1"/>
    </xf>
    <xf numFmtId="0" fontId="3" fillId="5" borderId="11" xfId="0" applyFont="1" applyFill="1" applyBorder="1" applyAlignment="1">
      <alignment horizontal="center" vertical="center" textRotation="90"/>
    </xf>
    <xf numFmtId="0" fontId="3" fillId="5" borderId="12" xfId="0" applyFont="1" applyFill="1" applyBorder="1" applyAlignment="1">
      <alignment horizontal="center" vertical="center" textRotation="90"/>
    </xf>
    <xf numFmtId="0" fontId="3" fillId="5" borderId="17" xfId="0" applyFont="1" applyFill="1" applyBorder="1" applyAlignment="1">
      <alignment horizontal="center" vertical="center" textRotation="90"/>
    </xf>
    <xf numFmtId="0" fontId="20" fillId="6" borderId="0" xfId="1" applyFill="1" applyAlignment="1">
      <alignment horizontal="left" vertical="top" wrapText="1"/>
      <protection locked="0"/>
    </xf>
    <xf numFmtId="0" fontId="4" fillId="5" borderId="10" xfId="0" applyFont="1" applyFill="1" applyBorder="1" applyAlignment="1">
      <alignment horizontal="center" vertical="center" textRotation="90" wrapText="1"/>
    </xf>
    <xf numFmtId="0" fontId="4" fillId="5" borderId="18" xfId="0" applyFont="1" applyFill="1" applyBorder="1" applyAlignment="1">
      <alignment horizontal="center" vertical="center" textRotation="90" wrapText="1"/>
    </xf>
    <xf numFmtId="0" fontId="4" fillId="5" borderId="25" xfId="0" applyFont="1" applyFill="1" applyBorder="1" applyAlignment="1">
      <alignment horizontal="center" vertical="center" textRotation="90" wrapText="1"/>
    </xf>
    <xf numFmtId="0" fontId="4" fillId="5" borderId="15" xfId="0" applyFont="1" applyFill="1" applyBorder="1" applyAlignment="1">
      <alignment horizontal="center" vertical="center" textRotation="90" wrapText="1"/>
    </xf>
    <xf numFmtId="0" fontId="4" fillId="5" borderId="16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 textRotation="90" wrapText="1"/>
    </xf>
    <xf numFmtId="0" fontId="3" fillId="5" borderId="20" xfId="0" applyFont="1" applyFill="1" applyBorder="1" applyAlignment="1">
      <alignment horizontal="center" vertical="center" textRotation="90" wrapText="1"/>
    </xf>
    <xf numFmtId="0" fontId="3" fillId="5" borderId="18" xfId="0" applyFont="1" applyFill="1" applyBorder="1" applyAlignment="1">
      <alignment horizontal="center" vertical="center" textRotation="90" wrapText="1"/>
    </xf>
    <xf numFmtId="0" fontId="27" fillId="7" borderId="0" xfId="0" applyFont="1" applyFill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26" fillId="8" borderId="7" xfId="0" applyFont="1" applyFill="1" applyBorder="1" applyAlignment="1">
      <alignment horizontal="left" vertical="center" wrapText="1"/>
    </xf>
    <xf numFmtId="0" fontId="26" fillId="8" borderId="8" xfId="0" applyFont="1" applyFill="1" applyBorder="1" applyAlignment="1">
      <alignment horizontal="left" vertical="center" wrapText="1"/>
    </xf>
    <xf numFmtId="0" fontId="26" fillId="8" borderId="9" xfId="0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left"/>
    </xf>
    <xf numFmtId="0" fontId="22" fillId="2" borderId="8" xfId="0" applyFont="1" applyFill="1" applyBorder="1" applyAlignment="1">
      <alignment horizontal="left"/>
    </xf>
    <xf numFmtId="0" fontId="22" fillId="2" borderId="9" xfId="0" applyFont="1" applyFill="1" applyBorder="1" applyAlignment="1">
      <alignment horizontal="left"/>
    </xf>
    <xf numFmtId="14" fontId="26" fillId="2" borderId="7" xfId="0" applyNumberFormat="1" applyFont="1" applyFill="1" applyBorder="1" applyAlignment="1">
      <alignment horizontal="center"/>
    </xf>
    <xf numFmtId="14" fontId="26" fillId="2" borderId="9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14" fontId="31" fillId="2" borderId="7" xfId="0" applyNumberFormat="1" applyFont="1" applyFill="1" applyBorder="1" applyAlignment="1">
      <alignment horizontal="center"/>
    </xf>
    <xf numFmtId="14" fontId="31" fillId="2" borderId="9" xfId="0" applyNumberFormat="1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14" fontId="38" fillId="2" borderId="0" xfId="0" applyNumberFormat="1" applyFont="1" applyFill="1" applyAlignment="1">
      <alignment horizontal="center"/>
    </xf>
    <xf numFmtId="0" fontId="3" fillId="5" borderId="15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textRotation="90"/>
    </xf>
    <xf numFmtId="0" fontId="3" fillId="5" borderId="18" xfId="0" applyFont="1" applyFill="1" applyBorder="1" applyAlignment="1">
      <alignment horizontal="center" vertical="center" textRotation="90"/>
    </xf>
    <xf numFmtId="0" fontId="26" fillId="0" borderId="0" xfId="0" applyFont="1" applyAlignment="1">
      <alignment horizontal="left"/>
    </xf>
  </cellXfs>
  <cellStyles count="2">
    <cellStyle name="Hiperłącze" xfId="1" builtinId="8"/>
    <cellStyle name="Normalny" xfId="0" builtinId="0"/>
  </cellStyles>
  <dxfs count="12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gray125"/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ont>
        <strike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9" defaultPivotStyle="PivotStyleLight16"/>
  <colors>
    <mruColors>
      <color rgb="FFCCECFF"/>
      <color rgb="FF66CCFF"/>
      <color rgb="FFFFFF99"/>
      <color rgb="FF003399"/>
      <color rgb="FFCC0000"/>
      <color rgb="FFFF7C8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gloszenia@pzkfits.p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BR252"/>
  <sheetViews>
    <sheetView tabSelected="1" zoomScaleNormal="100" workbookViewId="0">
      <selection activeCell="B2" sqref="B2"/>
    </sheetView>
  </sheetViews>
  <sheetFormatPr defaultColWidth="0" defaultRowHeight="12.75" zeroHeight="1"/>
  <cols>
    <col min="1" max="1" width="4.375" style="55" customWidth="1"/>
    <col min="2" max="2" width="18.375" style="55" customWidth="1"/>
    <col min="3" max="3" width="13.625" style="55" customWidth="1"/>
    <col min="4" max="4" width="11.25" style="55" customWidth="1"/>
    <col min="5" max="5" width="7.375" style="55" customWidth="1"/>
    <col min="6" max="6" width="7.5" style="55" customWidth="1"/>
    <col min="7" max="7" width="9.25" style="55" customWidth="1"/>
    <col min="8" max="15" width="7.125" style="55" customWidth="1"/>
    <col min="16" max="16" width="5.125" style="55" customWidth="1"/>
    <col min="17" max="17" width="8.25" style="55" customWidth="1"/>
    <col min="18" max="20" width="6" style="55" hidden="1" customWidth="1"/>
    <col min="21" max="21" width="5.625" style="55" hidden="1" customWidth="1"/>
    <col min="22" max="22" width="5.625" style="55" customWidth="1"/>
    <col min="23" max="23" width="23.75" style="55" customWidth="1"/>
    <col min="24" max="24" width="3" style="55" hidden="1" customWidth="1"/>
    <col min="25" max="25" width="4.375" style="55" hidden="1" customWidth="1"/>
    <col min="26" max="26" width="5.5" style="55" hidden="1" customWidth="1"/>
    <col min="27" max="27" width="2.5" style="55" hidden="1" customWidth="1"/>
    <col min="28" max="28" width="14.125" style="55" hidden="1" customWidth="1"/>
    <col min="29" max="29" width="11.375" style="64" hidden="1" customWidth="1"/>
    <col min="30" max="30" width="6.375" style="55" customWidth="1"/>
    <col min="31" max="38" width="9.125" style="55" hidden="1" customWidth="1"/>
    <col min="39" max="16384" width="9" style="55" hidden="1"/>
  </cols>
  <sheetData>
    <row r="1" spans="1:70" customFormat="1" ht="33.7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4"/>
      <c r="Q1" s="15"/>
      <c r="R1" s="16"/>
      <c r="S1" s="16"/>
      <c r="T1" s="16"/>
      <c r="U1" s="16"/>
      <c r="V1" s="16"/>
      <c r="W1" s="16"/>
      <c r="X1" s="16"/>
      <c r="Y1" s="15"/>
      <c r="Z1" s="15"/>
      <c r="AA1" s="15"/>
      <c r="AB1" s="8"/>
      <c r="AC1" s="15"/>
      <c r="AD1" s="8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5"/>
      <c r="BK1" s="5"/>
      <c r="BL1" s="5"/>
      <c r="BM1" s="5"/>
      <c r="BN1" s="5"/>
      <c r="BO1" s="5"/>
      <c r="BP1" s="5"/>
      <c r="BQ1" s="5"/>
      <c r="BR1" s="5"/>
    </row>
    <row r="2" spans="1:70" customFormat="1" ht="30.75" customHeight="1">
      <c r="A2" s="17"/>
      <c r="B2" s="18" t="s">
        <v>1</v>
      </c>
      <c r="C2" s="124" t="s">
        <v>344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6"/>
      <c r="P2" s="14"/>
      <c r="Q2" s="15"/>
      <c r="R2" s="31"/>
      <c r="S2" s="31"/>
      <c r="T2" s="31"/>
      <c r="U2" s="31"/>
      <c r="V2" s="31"/>
      <c r="W2" s="31"/>
      <c r="X2" s="31"/>
      <c r="Y2" s="31"/>
      <c r="Z2" s="31"/>
      <c r="AA2" s="19"/>
      <c r="AB2" s="9"/>
      <c r="AC2" s="19"/>
      <c r="AD2" s="9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5"/>
      <c r="BK2" s="5"/>
      <c r="BL2" s="5"/>
      <c r="BM2" s="5"/>
      <c r="BN2" s="5"/>
      <c r="BO2" s="5"/>
      <c r="BP2" s="5"/>
      <c r="BQ2" s="5"/>
      <c r="BR2" s="5"/>
    </row>
    <row r="3" spans="1:70" customFormat="1" ht="18" customHeight="1">
      <c r="A3" s="17"/>
      <c r="B3" s="20" t="s">
        <v>2</v>
      </c>
      <c r="C3" s="127" t="s">
        <v>340</v>
      </c>
      <c r="D3" s="128"/>
      <c r="E3" s="128"/>
      <c r="F3" s="129"/>
      <c r="G3" s="1"/>
      <c r="H3" s="1"/>
      <c r="I3" s="1"/>
      <c r="J3" s="21"/>
      <c r="K3" s="17"/>
      <c r="L3" s="17"/>
      <c r="M3" s="17"/>
      <c r="N3" s="17"/>
      <c r="O3" s="17"/>
      <c r="P3" s="14"/>
      <c r="Q3" s="15"/>
      <c r="R3" s="31"/>
      <c r="S3" s="31"/>
      <c r="T3" s="31"/>
      <c r="U3" s="31"/>
      <c r="V3" s="31"/>
      <c r="W3" s="31"/>
      <c r="X3" s="31"/>
      <c r="Y3" s="31"/>
      <c r="Z3" s="31"/>
      <c r="AA3" s="19"/>
      <c r="AB3" s="9"/>
      <c r="AC3" s="19"/>
      <c r="AD3" s="9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5"/>
      <c r="BK3" s="5"/>
      <c r="BL3" s="5"/>
      <c r="BM3" s="5"/>
      <c r="BN3" s="5"/>
      <c r="BO3" s="5"/>
      <c r="BP3" s="5"/>
      <c r="BQ3" s="5"/>
      <c r="BR3" s="5"/>
    </row>
    <row r="4" spans="1:70" customFormat="1" ht="15.75" customHeight="1">
      <c r="A4" s="17"/>
      <c r="B4" s="20" t="s">
        <v>3</v>
      </c>
      <c r="C4" s="22" t="s">
        <v>4</v>
      </c>
      <c r="D4" s="82">
        <v>45954</v>
      </c>
      <c r="E4" s="23" t="s">
        <v>337</v>
      </c>
      <c r="F4" s="22" t="s">
        <v>5</v>
      </c>
      <c r="G4" s="130">
        <v>45591</v>
      </c>
      <c r="H4" s="131"/>
      <c r="I4" s="21" t="s">
        <v>103</v>
      </c>
      <c r="J4" s="21"/>
      <c r="K4" s="17"/>
      <c r="L4" s="17"/>
      <c r="M4" s="17"/>
      <c r="N4" s="17"/>
      <c r="O4" s="17"/>
      <c r="P4" s="14"/>
      <c r="Q4" s="31"/>
      <c r="R4" s="31"/>
      <c r="S4" s="31"/>
      <c r="T4" s="31"/>
      <c r="U4" s="31"/>
      <c r="V4" s="31"/>
      <c r="W4" s="31"/>
      <c r="X4" s="31"/>
      <c r="Y4" s="31"/>
      <c r="Z4" s="31"/>
      <c r="AA4" s="19"/>
      <c r="AB4" s="9"/>
      <c r="AC4" s="19"/>
      <c r="AD4" s="9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5"/>
      <c r="BK4" s="5"/>
      <c r="BL4" s="5"/>
      <c r="BM4" s="5"/>
      <c r="BN4" s="5"/>
      <c r="BO4" s="5"/>
      <c r="BP4" s="5"/>
      <c r="BQ4" s="5"/>
      <c r="BR4" s="5"/>
    </row>
    <row r="5" spans="1:70" customFormat="1" ht="15.75">
      <c r="A5" s="17"/>
      <c r="B5" s="20" t="s">
        <v>6</v>
      </c>
      <c r="C5" s="23"/>
      <c r="D5" s="24"/>
      <c r="E5" s="23"/>
      <c r="F5" s="21"/>
      <c r="G5" s="21"/>
      <c r="H5" s="21"/>
      <c r="I5" s="21"/>
      <c r="J5" s="21"/>
      <c r="K5" s="17"/>
      <c r="L5" s="17"/>
      <c r="M5" s="17"/>
      <c r="N5" s="17"/>
      <c r="O5" s="17"/>
      <c r="P5" s="14"/>
      <c r="Q5" s="30"/>
      <c r="R5" s="31"/>
      <c r="S5" s="31"/>
      <c r="T5" s="31"/>
      <c r="U5" s="31"/>
      <c r="V5" s="31"/>
      <c r="W5" s="31"/>
      <c r="X5" s="31"/>
      <c r="Y5" s="31"/>
      <c r="Z5" s="31"/>
      <c r="AA5" s="15"/>
      <c r="AB5" s="8"/>
      <c r="AC5" s="15"/>
      <c r="AD5" s="9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5"/>
      <c r="BK5" s="5"/>
      <c r="BL5" s="5"/>
      <c r="BM5" s="5"/>
      <c r="BN5" s="5"/>
      <c r="BO5" s="5"/>
      <c r="BP5" s="5"/>
      <c r="BQ5" s="5"/>
      <c r="BR5" s="5"/>
    </row>
    <row r="6" spans="1:70" customFormat="1" ht="15.75">
      <c r="A6" s="17"/>
      <c r="B6" s="20" t="s">
        <v>7</v>
      </c>
      <c r="C6" s="23"/>
      <c r="D6" s="83">
        <f>D4-16</f>
        <v>45938</v>
      </c>
      <c r="E6" s="21" t="s">
        <v>338</v>
      </c>
      <c r="F6" s="43" t="s">
        <v>33</v>
      </c>
      <c r="G6" s="133">
        <f>D4-12</f>
        <v>45942</v>
      </c>
      <c r="H6" s="134"/>
      <c r="I6" s="21" t="s">
        <v>103</v>
      </c>
      <c r="J6" s="21"/>
      <c r="K6" s="17"/>
      <c r="L6" s="135" t="s">
        <v>339</v>
      </c>
      <c r="M6" s="135"/>
      <c r="N6" s="136">
        <v>45942</v>
      </c>
      <c r="O6" s="136"/>
      <c r="P6" s="14"/>
      <c r="Q6" s="30"/>
      <c r="R6" s="31"/>
      <c r="S6" s="31"/>
      <c r="T6" s="31"/>
      <c r="U6" s="31"/>
      <c r="V6" s="31"/>
      <c r="W6" s="31"/>
      <c r="X6" s="31"/>
      <c r="Y6" s="31"/>
      <c r="Z6" s="31"/>
      <c r="AA6" s="15"/>
      <c r="AB6" s="8"/>
      <c r="AC6" s="15"/>
      <c r="AD6" s="9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5"/>
      <c r="BK6" s="5"/>
      <c r="BL6" s="5"/>
      <c r="BM6" s="5"/>
      <c r="BN6" s="5"/>
      <c r="BO6" s="5"/>
      <c r="BP6" s="5"/>
      <c r="BQ6" s="5"/>
      <c r="BR6" s="5"/>
    </row>
    <row r="7" spans="1:70" customFormat="1" ht="15">
      <c r="A7" s="132" t="s">
        <v>25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4"/>
      <c r="Q7" s="30"/>
      <c r="R7" s="31"/>
      <c r="S7" s="31"/>
      <c r="T7" s="31"/>
      <c r="U7" s="31"/>
      <c r="V7" s="31"/>
      <c r="W7" s="31"/>
      <c r="X7" s="31"/>
      <c r="Y7" s="31"/>
      <c r="Z7" s="31"/>
      <c r="AA7" s="19"/>
      <c r="AB7" s="9"/>
      <c r="AC7" s="19"/>
      <c r="AD7" s="9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5"/>
      <c r="BK7" s="5"/>
      <c r="BL7" s="5"/>
      <c r="BM7" s="5"/>
      <c r="BN7" s="5"/>
      <c r="BO7" s="5"/>
      <c r="BP7" s="5"/>
      <c r="BQ7" s="5"/>
      <c r="BR7" s="5"/>
    </row>
    <row r="8" spans="1:70" customFormat="1" ht="15.75">
      <c r="A8" s="99" t="s">
        <v>8</v>
      </c>
      <c r="B8" s="99"/>
      <c r="C8" s="99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4"/>
      <c r="Q8" s="30"/>
      <c r="R8" s="31"/>
      <c r="S8" s="31"/>
      <c r="T8" s="31"/>
      <c r="U8" s="31"/>
      <c r="V8" s="31"/>
      <c r="W8" s="31"/>
      <c r="X8" s="31"/>
      <c r="Y8" s="31"/>
      <c r="Z8" s="31"/>
      <c r="AA8" s="19"/>
      <c r="AB8" s="9"/>
      <c r="AC8" s="19"/>
      <c r="AD8" s="9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5"/>
      <c r="BK8" s="5"/>
      <c r="BL8" s="5"/>
      <c r="BM8" s="5"/>
      <c r="BN8" s="5"/>
      <c r="BO8" s="5"/>
      <c r="BP8" s="5"/>
      <c r="BQ8" s="5"/>
      <c r="BR8" s="5"/>
    </row>
    <row r="9" spans="1:70" customFormat="1" ht="24.75" customHeight="1">
      <c r="A9" s="17"/>
      <c r="B9" s="20"/>
      <c r="C9" s="40" t="s">
        <v>81</v>
      </c>
      <c r="D9" s="96"/>
      <c r="E9" s="97"/>
      <c r="F9" s="97"/>
      <c r="G9" s="97"/>
      <c r="H9" s="97"/>
      <c r="I9" s="98"/>
      <c r="J9" s="26"/>
      <c r="K9" s="32"/>
      <c r="L9" s="32"/>
      <c r="M9" s="33"/>
      <c r="N9" s="33"/>
      <c r="O9" s="33"/>
      <c r="P9" s="34"/>
      <c r="Q9" s="30"/>
      <c r="R9" s="31"/>
      <c r="S9" s="31"/>
      <c r="T9" s="31"/>
      <c r="U9" s="31"/>
      <c r="V9" s="31"/>
      <c r="W9" s="31"/>
      <c r="X9" s="31"/>
      <c r="Y9" s="31"/>
      <c r="Z9" s="31"/>
      <c r="AA9" s="19"/>
      <c r="AB9" s="9"/>
      <c r="AC9" s="19"/>
      <c r="AD9" s="9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5"/>
      <c r="BK9" s="5"/>
      <c r="BL9" s="5"/>
      <c r="BM9" s="5"/>
      <c r="BN9" s="5"/>
      <c r="BO9" s="5"/>
      <c r="BP9" s="5"/>
      <c r="BQ9" s="5"/>
      <c r="BR9" s="5"/>
    </row>
    <row r="10" spans="1:70" customFormat="1" ht="15.75">
      <c r="A10" s="103" t="s">
        <v>9</v>
      </c>
      <c r="B10" s="103"/>
      <c r="C10" s="103"/>
      <c r="D10" s="103"/>
      <c r="E10" s="103"/>
      <c r="F10" s="103"/>
      <c r="G10" s="103"/>
      <c r="H10" s="17"/>
      <c r="I10" s="17"/>
      <c r="J10" s="25" t="s">
        <v>83</v>
      </c>
      <c r="K10" s="25"/>
      <c r="L10" s="26"/>
      <c r="M10" s="41" t="s">
        <v>84</v>
      </c>
      <c r="N10" s="27"/>
      <c r="O10" s="28"/>
      <c r="P10" s="29"/>
      <c r="Q10" s="30"/>
      <c r="R10" s="31"/>
      <c r="S10" s="31"/>
      <c r="T10" s="31"/>
      <c r="U10" s="31"/>
      <c r="V10" s="31"/>
      <c r="W10" s="31"/>
      <c r="X10" s="31"/>
      <c r="Y10" s="31"/>
      <c r="Z10" s="31"/>
      <c r="AA10" s="39"/>
      <c r="AB10" s="13"/>
      <c r="AC10" s="39"/>
      <c r="AD10" s="13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</row>
    <row r="11" spans="1:70" customFormat="1" ht="25.9" customHeight="1">
      <c r="A11" s="17"/>
      <c r="B11" s="20" t="s">
        <v>10</v>
      </c>
      <c r="C11" s="100"/>
      <c r="D11" s="100"/>
      <c r="E11" s="122" t="s">
        <v>341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31"/>
      <c r="T11" s="31"/>
      <c r="U11" s="31"/>
      <c r="V11" s="31"/>
      <c r="W11" s="31"/>
      <c r="X11" s="31"/>
      <c r="Y11" s="31"/>
      <c r="Z11" s="31"/>
      <c r="AA11" s="39"/>
      <c r="AB11" s="13"/>
      <c r="AC11" s="39"/>
      <c r="AD11" s="13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</row>
    <row r="12" spans="1:70" customFormat="1" ht="25.9" customHeight="1">
      <c r="A12" s="17"/>
      <c r="B12" s="20" t="s">
        <v>11</v>
      </c>
      <c r="C12" s="100"/>
      <c r="D12" s="100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31"/>
      <c r="T12" s="31"/>
      <c r="U12" s="31"/>
      <c r="V12" s="31"/>
      <c r="W12" s="31"/>
      <c r="X12" s="31"/>
      <c r="Y12" s="31"/>
      <c r="Z12" s="31"/>
      <c r="AA12" s="39"/>
      <c r="AB12" s="13"/>
      <c r="AC12" s="39"/>
      <c r="AD12" s="13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</row>
    <row r="13" spans="1:70" customFormat="1" ht="25.9" customHeight="1">
      <c r="A13" s="142" t="s">
        <v>12</v>
      </c>
      <c r="B13" s="142"/>
      <c r="C13" s="142"/>
      <c r="D13" s="14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31"/>
      <c r="T13" s="31"/>
      <c r="U13" s="31"/>
      <c r="V13" s="31"/>
      <c r="W13" s="31"/>
      <c r="X13" s="31"/>
      <c r="Y13" s="31"/>
      <c r="Z13" s="31"/>
      <c r="AA13" s="39"/>
      <c r="AB13" s="13"/>
      <c r="AC13" s="39"/>
      <c r="AD13" s="13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</row>
    <row r="14" spans="1:70" customFormat="1" ht="25.9" customHeight="1">
      <c r="A14" s="17"/>
      <c r="B14" s="20" t="s">
        <v>10</v>
      </c>
      <c r="C14" s="100"/>
      <c r="D14" s="100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31"/>
      <c r="T14" s="31"/>
      <c r="U14" s="31"/>
      <c r="V14" s="31"/>
      <c r="W14" s="31"/>
      <c r="X14" s="31"/>
      <c r="Y14" s="31"/>
      <c r="Z14" s="31"/>
      <c r="AA14" s="39"/>
      <c r="AB14" s="13"/>
      <c r="AC14" s="39"/>
      <c r="AD14" s="13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</row>
    <row r="15" spans="1:70" customFormat="1" ht="25.9" customHeight="1">
      <c r="A15" s="17"/>
      <c r="B15" s="20" t="s">
        <v>11</v>
      </c>
      <c r="C15" s="100"/>
      <c r="D15" s="100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31"/>
      <c r="T15" s="31"/>
      <c r="U15" s="31"/>
      <c r="V15" s="31"/>
      <c r="W15" s="31"/>
      <c r="X15" s="31"/>
      <c r="Y15" s="31"/>
      <c r="Z15" s="31"/>
      <c r="AA15" s="39"/>
      <c r="AB15" s="13"/>
      <c r="AC15" s="39"/>
      <c r="AD15" s="13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</row>
    <row r="16" spans="1:70" customFormat="1" ht="25.9" customHeight="1">
      <c r="A16" s="17"/>
      <c r="B16" s="20" t="s">
        <v>13</v>
      </c>
      <c r="C16" s="100"/>
      <c r="D16" s="100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31"/>
      <c r="T16" s="31"/>
      <c r="U16" s="31"/>
      <c r="V16" s="31"/>
      <c r="W16" s="31"/>
      <c r="X16" s="31"/>
      <c r="Y16" s="31"/>
      <c r="Z16" s="31"/>
      <c r="AA16" s="39"/>
      <c r="AB16" s="13"/>
      <c r="AC16" s="39"/>
      <c r="AD16" s="13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</row>
    <row r="17" spans="1:70" customFormat="1" ht="34.5" customHeight="1">
      <c r="A17" s="35"/>
      <c r="B17" s="20" t="s">
        <v>14</v>
      </c>
      <c r="C17" s="111"/>
      <c r="D17" s="111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31"/>
      <c r="T17" s="31"/>
      <c r="U17" s="31"/>
      <c r="V17" s="31"/>
      <c r="W17" s="31"/>
      <c r="X17" s="31"/>
      <c r="Y17" s="31"/>
      <c r="Z17" s="31"/>
      <c r="AA17" s="39"/>
      <c r="AB17" s="13"/>
      <c r="AC17" s="39"/>
      <c r="AD17" s="13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</row>
    <row r="18" spans="1:70" customFormat="1" ht="24" customHeight="1">
      <c r="A18" s="6"/>
      <c r="B18" s="106" t="s">
        <v>24</v>
      </c>
      <c r="C18" s="106"/>
      <c r="D18" s="106"/>
      <c r="E18" s="106"/>
      <c r="F18" s="11"/>
      <c r="G18" s="37" t="s">
        <v>64</v>
      </c>
      <c r="H18" s="36"/>
      <c r="I18" s="35"/>
      <c r="J18" s="12"/>
      <c r="K18" s="37" t="s">
        <v>70</v>
      </c>
      <c r="L18" s="36"/>
      <c r="M18" s="35"/>
      <c r="N18" s="17"/>
      <c r="O18" s="17"/>
      <c r="P18" s="29"/>
      <c r="Q18" s="30"/>
      <c r="R18" s="31"/>
      <c r="S18" s="31"/>
      <c r="T18" s="31"/>
      <c r="U18" s="31"/>
      <c r="V18" s="31"/>
      <c r="W18" s="31"/>
      <c r="X18" s="31"/>
      <c r="Y18" s="31"/>
      <c r="Z18" s="31"/>
      <c r="AA18" s="39"/>
      <c r="AB18" s="13"/>
      <c r="AC18" s="39"/>
      <c r="AD18" s="13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</row>
    <row r="19" spans="1:70" customFormat="1" ht="18.75" thickBot="1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42" t="s">
        <v>88</v>
      </c>
      <c r="S19" s="42"/>
      <c r="T19" s="42"/>
      <c r="U19" s="38"/>
      <c r="V19" s="38"/>
      <c r="W19" s="42" t="s">
        <v>88</v>
      </c>
      <c r="X19" s="38"/>
      <c r="Y19" s="38"/>
      <c r="Z19" s="38"/>
      <c r="AA19" s="38"/>
      <c r="AB19" s="4"/>
      <c r="AC19" s="38"/>
      <c r="AD19" s="4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</row>
    <row r="20" spans="1:70" customFormat="1" ht="15" customHeight="1">
      <c r="A20" s="108" t="s">
        <v>82</v>
      </c>
      <c r="B20" s="44" t="s">
        <v>15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51"/>
      <c r="Q20" s="119" t="s">
        <v>288</v>
      </c>
      <c r="R20" s="119"/>
      <c r="S20" s="119"/>
      <c r="T20" s="119"/>
      <c r="U20" s="119"/>
      <c r="V20" s="114" t="s">
        <v>289</v>
      </c>
      <c r="W20" s="93" t="s">
        <v>345</v>
      </c>
      <c r="X20" s="4"/>
      <c r="Y20" s="4"/>
      <c r="Z20" s="4"/>
      <c r="AA20" s="4"/>
      <c r="AB20" s="4"/>
      <c r="AC20" s="4"/>
      <c r="AD20" s="4"/>
      <c r="AE20" s="4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</row>
    <row r="21" spans="1:70" customFormat="1" ht="32.25" customHeight="1">
      <c r="A21" s="109"/>
      <c r="B21" s="117" t="s">
        <v>11</v>
      </c>
      <c r="C21" s="101" t="s">
        <v>10</v>
      </c>
      <c r="D21" s="138" t="s">
        <v>89</v>
      </c>
      <c r="E21" s="104" t="s">
        <v>16</v>
      </c>
      <c r="F21" s="140" t="s">
        <v>45</v>
      </c>
      <c r="G21" s="137" t="s">
        <v>32</v>
      </c>
      <c r="H21" s="137"/>
      <c r="I21" s="137"/>
      <c r="J21" s="137"/>
      <c r="K21" s="137"/>
      <c r="L21" s="137"/>
      <c r="M21" s="137"/>
      <c r="N21" s="137"/>
      <c r="O21" s="137"/>
      <c r="P21" s="112" t="s">
        <v>290</v>
      </c>
      <c r="Q21" s="120"/>
      <c r="R21" s="120"/>
      <c r="S21" s="120"/>
      <c r="T21" s="120"/>
      <c r="U21" s="120"/>
      <c r="V21" s="115"/>
      <c r="W21" s="94"/>
      <c r="X21" s="4"/>
      <c r="Y21" s="4"/>
      <c r="Z21" s="4"/>
      <c r="AA21" s="4"/>
      <c r="AB21" s="4"/>
      <c r="AC21" s="4"/>
      <c r="AD21" s="4"/>
      <c r="AE21" s="4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</row>
    <row r="22" spans="1:70" customFormat="1" ht="91.5" customHeight="1" thickBot="1">
      <c r="A22" s="110"/>
      <c r="B22" s="118"/>
      <c r="C22" s="102"/>
      <c r="D22" s="139"/>
      <c r="E22" s="105"/>
      <c r="F22" s="141"/>
      <c r="G22" s="79" t="s">
        <v>31</v>
      </c>
      <c r="H22" s="79" t="s">
        <v>19</v>
      </c>
      <c r="I22" s="79" t="s">
        <v>20</v>
      </c>
      <c r="J22" s="79" t="s">
        <v>21</v>
      </c>
      <c r="K22" s="79" t="s">
        <v>22</v>
      </c>
      <c r="L22" s="49" t="s">
        <v>336</v>
      </c>
      <c r="M22" s="79" t="s">
        <v>330</v>
      </c>
      <c r="N22" s="49" t="s">
        <v>331</v>
      </c>
      <c r="O22" s="81" t="s">
        <v>329</v>
      </c>
      <c r="P22" s="113"/>
      <c r="Q22" s="121"/>
      <c r="R22" s="121"/>
      <c r="S22" s="121"/>
      <c r="T22" s="121"/>
      <c r="U22" s="121"/>
      <c r="V22" s="116"/>
      <c r="W22" s="95"/>
      <c r="X22" s="4" t="s">
        <v>291</v>
      </c>
      <c r="Y22" s="4"/>
      <c r="Z22" s="4"/>
      <c r="AA22" s="4"/>
      <c r="AB22" s="4"/>
      <c r="AC22" s="4"/>
      <c r="AD22" s="4"/>
      <c r="AE22" s="4"/>
      <c r="AF22" s="4"/>
      <c r="AG22" s="4"/>
      <c r="AH22" s="3"/>
      <c r="AI22" s="3" t="s">
        <v>26</v>
      </c>
      <c r="AJ22" s="3" t="s">
        <v>27</v>
      </c>
      <c r="AK22" s="3" t="s">
        <v>28</v>
      </c>
      <c r="AL22" s="3" t="s">
        <v>29</v>
      </c>
      <c r="AM22" s="3" t="s">
        <v>30</v>
      </c>
      <c r="AN22" s="3" t="s">
        <v>23</v>
      </c>
      <c r="AO22" s="3"/>
      <c r="AP22" s="3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</row>
    <row r="23" spans="1:70" customFormat="1" ht="14.25">
      <c r="A23" s="67" t="str">
        <f>IF(B23&lt;&gt;"",IF(B22&gt;0,A22+1,1),"")</f>
        <v/>
      </c>
      <c r="B23" s="68"/>
      <c r="C23" s="69"/>
      <c r="D23" s="70"/>
      <c r="E23" s="71" t="str">
        <f t="shared" ref="E23:E65" si="0">IF($C23&lt;&gt;"",IF(UPPER(RIGHT(TRIM($C23),1))="A","Kobieta","Mężczyzna"),"")</f>
        <v/>
      </c>
      <c r="F23" s="72" t="str">
        <f t="shared" ref="F23:F65" si="1">IF(D23&gt;1900,YEAR($D$4)-D23,"")</f>
        <v/>
      </c>
      <c r="G23" s="69"/>
      <c r="H23" s="69"/>
      <c r="I23" s="69"/>
      <c r="J23" s="69"/>
      <c r="K23" s="69"/>
      <c r="L23" s="69"/>
      <c r="M23" s="69"/>
      <c r="N23" s="69"/>
      <c r="O23" s="69"/>
      <c r="P23" s="69" t="str">
        <f t="shared" ref="P23" si="2">IF(MIN(G23:J23)=43,43,IF(MIN(G23:J23)=53,53,IF(MIN(G23:O23)&lt;&gt;0,MIN(G23:O23),IF(OR(K23="84+.",K23="120+."),K23,IF(OR(G23="84+.",G23="120+."),G23,IF(OR(H23="84+.",H23="120+."),H23,IF(OR(I23="84+.",I23="120+."),I23,IF(OR(J23="84+.",J23="120+."),J23,IF(OR(L23="84+.",L23="120+."),L23,IF(OR(M23="84+.",M23="120+."),M23,IF(OR(N23="84+.",N23="120+."),N23,IF(OR(O23="84+.",O23="120+."),O23,""))))))))))))</f>
        <v/>
      </c>
      <c r="Q23" s="73"/>
      <c r="R23" s="74" t="str">
        <f>IF(B23&lt;&gt;"",$D$9,"")</f>
        <v/>
      </c>
      <c r="S23" s="74"/>
      <c r="T23" s="74"/>
      <c r="U23" s="74"/>
      <c r="V23" s="75"/>
      <c r="W23" s="76"/>
      <c r="X23" s="4">
        <f>$D$9</f>
        <v>0</v>
      </c>
      <c r="Y23" s="4"/>
      <c r="Z23" s="4"/>
      <c r="AA23" s="4"/>
      <c r="AB23" s="4"/>
      <c r="AC23" s="4"/>
      <c r="AD23" s="4"/>
      <c r="AE23" s="4"/>
      <c r="AF23" s="4"/>
      <c r="AG23" s="4"/>
      <c r="AH23" s="3"/>
      <c r="AI23" s="3"/>
      <c r="AJ23" s="3"/>
      <c r="AK23" s="3"/>
      <c r="AL23" s="3"/>
      <c r="AM23" s="3"/>
      <c r="AN23" s="3"/>
      <c r="AO23" s="3"/>
      <c r="AP23" s="3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</row>
    <row r="24" spans="1:70" customFormat="1" ht="14.25">
      <c r="A24" s="2" t="str">
        <f>IF(B24&lt;&gt;"",IF(B23&gt;0,A23+1,1),"")</f>
        <v/>
      </c>
      <c r="B24" s="10"/>
      <c r="C24" s="50"/>
      <c r="D24" s="52"/>
      <c r="E24" s="53" t="str">
        <f t="shared" si="0"/>
        <v/>
      </c>
      <c r="F24" s="54" t="str">
        <f t="shared" si="1"/>
        <v/>
      </c>
      <c r="G24" s="50"/>
      <c r="H24" s="50"/>
      <c r="I24" s="50"/>
      <c r="J24" s="50"/>
      <c r="K24" s="50"/>
      <c r="L24" s="50"/>
      <c r="M24" s="50"/>
      <c r="N24" s="50"/>
      <c r="O24" s="50"/>
      <c r="P24" s="50" t="str">
        <f>IF(MIN(G24:J24)=43,43,IF(MIN(G24:J24)=53,53,IF(MIN(G24:O24)&lt;&gt;0,MIN(G24:O24),IF(OR(K24="84+.",K24="120+."),K24,IF(OR(G24="84+.",G24="120+."),G24,IF(OR(H24="84+.",H24="120+."),H24,IF(OR(I24="84+.",I24="120+."),I24,IF(OR(J24="84+.",J24="120+."),J24,IF(OR(L24="84+.",L24="120+."),L24,IF(OR(M24="84+.",M24="120+."),M24,IF(OR(N24="84+.",N24="120+."),N24,IF(OR(O24="84+.",O24="120+."),O24,""))))))))))))</f>
        <v/>
      </c>
      <c r="Q24" s="46"/>
      <c r="R24" s="48" t="str">
        <f t="shared" ref="R24:R65" si="3">IF(B24&lt;&gt;"",$D$9,"")</f>
        <v/>
      </c>
      <c r="S24" s="48"/>
      <c r="T24" s="48"/>
      <c r="U24" s="48"/>
      <c r="V24" s="66"/>
      <c r="W24" s="77"/>
      <c r="X24" s="4">
        <f t="shared" ref="X24:X65" si="4">$D$9</f>
        <v>0</v>
      </c>
      <c r="Y24" s="4"/>
      <c r="Z24" s="4"/>
      <c r="AA24" s="4"/>
      <c r="AB24" s="4"/>
      <c r="AC24" s="4"/>
      <c r="AD24" s="4"/>
      <c r="AE24" s="4"/>
      <c r="AF24" s="4"/>
      <c r="AG24" s="4"/>
      <c r="AH24" s="3"/>
      <c r="AI24" s="3"/>
      <c r="AJ24" s="3"/>
      <c r="AK24" s="3"/>
      <c r="AL24" s="3"/>
      <c r="AM24" s="3"/>
      <c r="AN24" s="3"/>
      <c r="AO24" s="3"/>
      <c r="AP24" s="3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</row>
    <row r="25" spans="1:70" customFormat="1" ht="14.25">
      <c r="A25" s="2" t="str">
        <f t="shared" ref="A25:A65" si="5">IF(B25&lt;&gt;"",IF(B24&gt;0,A24+1,1),"")</f>
        <v/>
      </c>
      <c r="B25" s="10"/>
      <c r="C25" s="50"/>
      <c r="D25" s="52"/>
      <c r="E25" s="53" t="str">
        <f t="shared" si="0"/>
        <v/>
      </c>
      <c r="F25" s="54" t="str">
        <f t="shared" si="1"/>
        <v/>
      </c>
      <c r="G25" s="50"/>
      <c r="H25" s="50"/>
      <c r="I25" s="50"/>
      <c r="J25" s="50"/>
      <c r="K25" s="50"/>
      <c r="L25" s="50"/>
      <c r="M25" s="50"/>
      <c r="N25" s="50"/>
      <c r="O25" s="50"/>
      <c r="P25" s="50" t="str">
        <f t="shared" ref="P25:P65" si="6">IF(MIN(G25:J25)=43,43,IF(MIN(G25:J25)=53,53,IF(MIN(G25:O25)&lt;&gt;0,MIN(G25:O25),IF(OR(K25="84+.",K25="120+."),K25,IF(OR(G25="84+.",G25="120+."),G25,IF(OR(H25="84+.",H25="120+."),H25,IF(OR(I25="84+.",I25="120+."),I25,IF(OR(J25="84+.",J25="120+."),J25,IF(OR(L25="84+.",L25="120+."),L25,IF(OR(M25="84+.",M25="120+."),M25,IF(OR(N25="84+.",N25="120+."),N25,IF(OR(O25="84+.",O25="120+."),O25,""))))))))))))</f>
        <v/>
      </c>
      <c r="Q25" s="46"/>
      <c r="R25" s="48" t="str">
        <f t="shared" si="3"/>
        <v/>
      </c>
      <c r="S25" s="48"/>
      <c r="T25" s="48"/>
      <c r="U25" s="48"/>
      <c r="V25" s="66"/>
      <c r="W25" s="77"/>
      <c r="X25" s="4">
        <f t="shared" si="4"/>
        <v>0</v>
      </c>
      <c r="Y25" s="4"/>
      <c r="Z25" s="4"/>
      <c r="AA25" s="4"/>
      <c r="AB25" s="4"/>
      <c r="AC25" s="4"/>
      <c r="AD25" s="4"/>
      <c r="AE25" s="4"/>
      <c r="AF25" s="4"/>
      <c r="AG25" s="4"/>
      <c r="AH25" s="3"/>
      <c r="AI25" s="3"/>
      <c r="AJ25" s="3"/>
      <c r="AK25" s="3"/>
      <c r="AL25" s="3"/>
      <c r="AM25" s="3"/>
      <c r="AN25" s="3"/>
      <c r="AO25" s="3"/>
      <c r="AP25" s="3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</row>
    <row r="26" spans="1:70" customFormat="1" ht="14.25">
      <c r="A26" s="2" t="str">
        <f t="shared" si="5"/>
        <v/>
      </c>
      <c r="B26" s="10"/>
      <c r="C26" s="50"/>
      <c r="D26" s="52"/>
      <c r="E26" s="53" t="str">
        <f t="shared" si="0"/>
        <v/>
      </c>
      <c r="F26" s="54" t="str">
        <f t="shared" si="1"/>
        <v/>
      </c>
      <c r="G26" s="50"/>
      <c r="H26" s="50"/>
      <c r="I26" s="50"/>
      <c r="J26" s="50"/>
      <c r="K26" s="50"/>
      <c r="L26" s="50"/>
      <c r="M26" s="50"/>
      <c r="N26" s="50"/>
      <c r="O26" s="50"/>
      <c r="P26" s="50" t="str">
        <f t="shared" si="6"/>
        <v/>
      </c>
      <c r="Q26" s="46"/>
      <c r="R26" s="48" t="str">
        <f t="shared" si="3"/>
        <v/>
      </c>
      <c r="S26" s="48"/>
      <c r="T26" s="48"/>
      <c r="U26" s="48"/>
      <c r="V26" s="66"/>
      <c r="W26" s="77"/>
      <c r="X26" s="4">
        <f t="shared" si="4"/>
        <v>0</v>
      </c>
      <c r="Y26" s="5"/>
      <c r="Z26" s="4"/>
      <c r="AA26" s="4"/>
      <c r="AB26" s="4"/>
      <c r="AC26" s="4"/>
      <c r="AD26" s="4"/>
      <c r="AE26" s="4"/>
      <c r="AF26" s="4"/>
      <c r="AG26" s="4"/>
      <c r="AH26" s="3"/>
      <c r="AI26" s="3"/>
      <c r="AJ26" s="3"/>
      <c r="AK26" s="3"/>
      <c r="AL26" s="3"/>
      <c r="AM26" s="3"/>
      <c r="AN26" s="3"/>
      <c r="AO26" s="3"/>
      <c r="AP26" s="3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</row>
    <row r="27" spans="1:70" customFormat="1" ht="14.25">
      <c r="A27" s="2" t="str">
        <f t="shared" si="5"/>
        <v/>
      </c>
      <c r="B27" s="10"/>
      <c r="C27" s="50"/>
      <c r="D27" s="52"/>
      <c r="E27" s="53" t="str">
        <f t="shared" si="0"/>
        <v/>
      </c>
      <c r="F27" s="54" t="str">
        <f t="shared" si="1"/>
        <v/>
      </c>
      <c r="G27" s="50"/>
      <c r="H27" s="50"/>
      <c r="I27" s="50"/>
      <c r="J27" s="50"/>
      <c r="K27" s="50"/>
      <c r="L27" s="50"/>
      <c r="M27" s="50"/>
      <c r="N27" s="50"/>
      <c r="O27" s="50"/>
      <c r="P27" s="50" t="str">
        <f t="shared" si="6"/>
        <v/>
      </c>
      <c r="Q27" s="46"/>
      <c r="R27" s="48" t="str">
        <f t="shared" si="3"/>
        <v/>
      </c>
      <c r="S27" s="48"/>
      <c r="T27" s="48"/>
      <c r="U27" s="48"/>
      <c r="V27" s="66"/>
      <c r="W27" s="77"/>
      <c r="X27" s="4">
        <f t="shared" si="4"/>
        <v>0</v>
      </c>
      <c r="Y27" s="4"/>
      <c r="Z27" s="4"/>
      <c r="AA27" s="4"/>
      <c r="AB27" s="4"/>
      <c r="AC27" s="4"/>
      <c r="AD27" s="4"/>
      <c r="AE27" s="4"/>
      <c r="AF27" s="4"/>
      <c r="AG27" s="4"/>
      <c r="AH27" s="3"/>
      <c r="AI27" s="3"/>
      <c r="AJ27" s="3"/>
      <c r="AK27" s="3"/>
      <c r="AL27" s="3"/>
      <c r="AM27" s="3"/>
      <c r="AN27" s="3"/>
      <c r="AO27" s="3"/>
      <c r="AP27" s="3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</row>
    <row r="28" spans="1:70" customFormat="1" ht="14.25">
      <c r="A28" s="2" t="str">
        <f t="shared" si="5"/>
        <v/>
      </c>
      <c r="B28" s="10"/>
      <c r="C28" s="50"/>
      <c r="D28" s="52"/>
      <c r="E28" s="53" t="str">
        <f t="shared" si="0"/>
        <v/>
      </c>
      <c r="F28" s="54" t="str">
        <f t="shared" si="1"/>
        <v/>
      </c>
      <c r="G28" s="50"/>
      <c r="H28" s="50"/>
      <c r="I28" s="50"/>
      <c r="J28" s="50"/>
      <c r="K28" s="50"/>
      <c r="L28" s="50"/>
      <c r="M28" s="50"/>
      <c r="N28" s="50"/>
      <c r="O28" s="50"/>
      <c r="P28" s="50" t="str">
        <f t="shared" si="6"/>
        <v/>
      </c>
      <c r="Q28" s="46"/>
      <c r="R28" s="48" t="str">
        <f t="shared" si="3"/>
        <v/>
      </c>
      <c r="S28" s="48"/>
      <c r="T28" s="48"/>
      <c r="U28" s="48"/>
      <c r="V28" s="66"/>
      <c r="W28" s="77"/>
      <c r="X28" s="4">
        <f t="shared" si="4"/>
        <v>0</v>
      </c>
      <c r="Y28" s="4"/>
      <c r="Z28" s="4"/>
      <c r="AA28" s="4"/>
      <c r="AB28" s="4"/>
      <c r="AC28" s="4"/>
      <c r="AD28" s="4"/>
      <c r="AE28" s="4"/>
      <c r="AF28" s="4"/>
      <c r="AG28" s="4"/>
      <c r="AH28" s="3"/>
      <c r="AI28" s="3"/>
      <c r="AJ28" s="3"/>
      <c r="AK28" s="3"/>
      <c r="AL28" s="3"/>
      <c r="AM28" s="3"/>
      <c r="AN28" s="3"/>
      <c r="AO28" s="3"/>
      <c r="AP28" s="3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</row>
    <row r="29" spans="1:70" customFormat="1" ht="14.25">
      <c r="A29" s="2" t="str">
        <f t="shared" si="5"/>
        <v/>
      </c>
      <c r="B29" s="10"/>
      <c r="C29" s="50"/>
      <c r="D29" s="52"/>
      <c r="E29" s="53" t="str">
        <f t="shared" si="0"/>
        <v/>
      </c>
      <c r="F29" s="54" t="str">
        <f t="shared" si="1"/>
        <v/>
      </c>
      <c r="G29" s="50"/>
      <c r="H29" s="50"/>
      <c r="I29" s="50"/>
      <c r="J29" s="50"/>
      <c r="K29" s="50"/>
      <c r="L29" s="50"/>
      <c r="M29" s="50"/>
      <c r="N29" s="50"/>
      <c r="O29" s="50"/>
      <c r="P29" s="50" t="str">
        <f t="shared" si="6"/>
        <v/>
      </c>
      <c r="Q29" s="46"/>
      <c r="R29" s="48" t="str">
        <f t="shared" si="3"/>
        <v/>
      </c>
      <c r="S29" s="48"/>
      <c r="T29" s="48"/>
      <c r="U29" s="48"/>
      <c r="V29" s="66"/>
      <c r="W29" s="77"/>
      <c r="X29" s="4">
        <f t="shared" si="4"/>
        <v>0</v>
      </c>
      <c r="Y29" s="4"/>
      <c r="Z29" s="4"/>
      <c r="AA29" s="4"/>
      <c r="AB29" s="4"/>
      <c r="AC29" s="4"/>
      <c r="AD29" s="4"/>
      <c r="AE29" s="4"/>
      <c r="AF29" s="4"/>
      <c r="AG29" s="4"/>
      <c r="AH29" s="3"/>
      <c r="AI29" s="3"/>
      <c r="AJ29" s="3"/>
      <c r="AK29" s="3"/>
      <c r="AL29" s="3"/>
      <c r="AM29" s="3"/>
      <c r="AN29" s="3"/>
      <c r="AO29" s="3"/>
      <c r="AP29" s="3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</row>
    <row r="30" spans="1:70" customFormat="1" ht="14.25">
      <c r="A30" s="2" t="str">
        <f t="shared" si="5"/>
        <v/>
      </c>
      <c r="B30" s="10"/>
      <c r="C30" s="50"/>
      <c r="D30" s="52"/>
      <c r="E30" s="53" t="str">
        <f t="shared" si="0"/>
        <v/>
      </c>
      <c r="F30" s="54" t="str">
        <f t="shared" si="1"/>
        <v/>
      </c>
      <c r="G30" s="50"/>
      <c r="H30" s="50"/>
      <c r="I30" s="50"/>
      <c r="J30" s="50"/>
      <c r="K30" s="50"/>
      <c r="L30" s="50"/>
      <c r="M30" s="50"/>
      <c r="N30" s="50"/>
      <c r="O30" s="50"/>
      <c r="P30" s="50" t="str">
        <f t="shared" si="6"/>
        <v/>
      </c>
      <c r="Q30" s="46"/>
      <c r="R30" s="48" t="str">
        <f t="shared" si="3"/>
        <v/>
      </c>
      <c r="S30" s="48"/>
      <c r="T30" s="48"/>
      <c r="U30" s="48"/>
      <c r="V30" s="66"/>
      <c r="W30" s="77"/>
      <c r="X30" s="4">
        <f t="shared" si="4"/>
        <v>0</v>
      </c>
      <c r="Y30" s="4"/>
      <c r="Z30" s="4"/>
      <c r="AA30" s="4"/>
      <c r="AB30" s="4"/>
      <c r="AC30" s="4"/>
      <c r="AD30" s="4"/>
      <c r="AE30" s="4"/>
      <c r="AF30" s="4"/>
      <c r="AG30" s="4"/>
      <c r="AH30" s="3"/>
      <c r="AI30" s="3"/>
      <c r="AJ30" s="3"/>
      <c r="AK30" s="3"/>
      <c r="AL30" s="3"/>
      <c r="AM30" s="3"/>
      <c r="AN30" s="3"/>
      <c r="AO30" s="3"/>
      <c r="AP30" s="3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</row>
    <row r="31" spans="1:70" customFormat="1" ht="14.25">
      <c r="A31" s="2" t="str">
        <f t="shared" si="5"/>
        <v/>
      </c>
      <c r="B31" s="10"/>
      <c r="C31" s="50"/>
      <c r="D31" s="52"/>
      <c r="E31" s="53" t="str">
        <f t="shared" si="0"/>
        <v/>
      </c>
      <c r="F31" s="54" t="str">
        <f t="shared" si="1"/>
        <v/>
      </c>
      <c r="G31" s="50"/>
      <c r="H31" s="50"/>
      <c r="I31" s="50"/>
      <c r="J31" s="50"/>
      <c r="K31" s="50"/>
      <c r="L31" s="50"/>
      <c r="M31" s="50"/>
      <c r="N31" s="50"/>
      <c r="O31" s="50"/>
      <c r="P31" s="50" t="str">
        <f t="shared" si="6"/>
        <v/>
      </c>
      <c r="Q31" s="46"/>
      <c r="R31" s="48" t="str">
        <f t="shared" si="3"/>
        <v/>
      </c>
      <c r="S31" s="48"/>
      <c r="T31" s="48"/>
      <c r="U31" s="48"/>
      <c r="V31" s="66"/>
      <c r="W31" s="77"/>
      <c r="X31" s="4">
        <f t="shared" si="4"/>
        <v>0</v>
      </c>
      <c r="Y31" s="4"/>
      <c r="Z31" s="4"/>
      <c r="AA31" s="4"/>
      <c r="AB31" s="4"/>
      <c r="AC31" s="4"/>
      <c r="AD31" s="4"/>
      <c r="AE31" s="4"/>
      <c r="AF31" s="4"/>
      <c r="AG31" s="4"/>
      <c r="AH31" s="3"/>
      <c r="AI31" s="3"/>
      <c r="AJ31" s="3"/>
      <c r="AK31" s="3"/>
      <c r="AL31" s="3"/>
      <c r="AM31" s="3"/>
      <c r="AN31" s="3"/>
      <c r="AO31" s="3"/>
      <c r="AP31" s="3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</row>
    <row r="32" spans="1:70" customFormat="1" ht="14.25">
      <c r="A32" s="2" t="str">
        <f t="shared" si="5"/>
        <v/>
      </c>
      <c r="B32" s="10"/>
      <c r="C32" s="50"/>
      <c r="D32" s="52"/>
      <c r="E32" s="53" t="str">
        <f t="shared" si="0"/>
        <v/>
      </c>
      <c r="F32" s="54" t="str">
        <f t="shared" si="1"/>
        <v/>
      </c>
      <c r="G32" s="50"/>
      <c r="H32" s="50"/>
      <c r="I32" s="50"/>
      <c r="J32" s="50"/>
      <c r="K32" s="50"/>
      <c r="L32" s="50"/>
      <c r="M32" s="50"/>
      <c r="N32" s="50"/>
      <c r="O32" s="50"/>
      <c r="P32" s="50" t="str">
        <f t="shared" si="6"/>
        <v/>
      </c>
      <c r="Q32" s="46"/>
      <c r="R32" s="48" t="str">
        <f t="shared" si="3"/>
        <v/>
      </c>
      <c r="S32" s="48"/>
      <c r="T32" s="48"/>
      <c r="U32" s="48"/>
      <c r="V32" s="66"/>
      <c r="W32" s="77"/>
      <c r="X32" s="4">
        <f t="shared" si="4"/>
        <v>0</v>
      </c>
      <c r="Y32" s="4"/>
      <c r="Z32" s="4"/>
      <c r="AA32" s="4"/>
      <c r="AB32" s="4"/>
      <c r="AC32" s="4"/>
      <c r="AD32" s="4"/>
      <c r="AE32" s="4"/>
      <c r="AF32" s="4"/>
      <c r="AG32" s="4"/>
      <c r="AH32" s="3"/>
      <c r="AI32" s="3"/>
      <c r="AJ32" s="3"/>
      <c r="AK32" s="3"/>
      <c r="AL32" s="3"/>
      <c r="AM32" s="3"/>
      <c r="AN32" s="3"/>
      <c r="AO32" s="3"/>
      <c r="AP32" s="3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</row>
    <row r="33" spans="1:68" customFormat="1" ht="14.25">
      <c r="A33" s="2" t="str">
        <f t="shared" si="5"/>
        <v/>
      </c>
      <c r="B33" s="10"/>
      <c r="C33" s="50"/>
      <c r="D33" s="52"/>
      <c r="E33" s="53" t="str">
        <f>IF($C33&lt;&gt;"",IF(UPPER(RIGHT(TRIM($C33),1))="A","Kobieta","Mężczyzna"),"")</f>
        <v/>
      </c>
      <c r="F33" s="54" t="str">
        <f t="shared" si="1"/>
        <v/>
      </c>
      <c r="G33" s="50"/>
      <c r="H33" s="50"/>
      <c r="I33" s="50"/>
      <c r="J33" s="50"/>
      <c r="K33" s="50"/>
      <c r="L33" s="50"/>
      <c r="M33" s="50"/>
      <c r="N33" s="50"/>
      <c r="O33" s="50"/>
      <c r="P33" s="50" t="str">
        <f t="shared" si="6"/>
        <v/>
      </c>
      <c r="Q33" s="46"/>
      <c r="R33" s="48" t="str">
        <f t="shared" si="3"/>
        <v/>
      </c>
      <c r="S33" s="48"/>
      <c r="T33" s="48"/>
      <c r="U33" s="48"/>
      <c r="V33" s="66"/>
      <c r="W33" s="77"/>
      <c r="X33" s="4">
        <f t="shared" si="4"/>
        <v>0</v>
      </c>
      <c r="Y33" s="4"/>
      <c r="Z33" s="4"/>
      <c r="AA33" s="4"/>
      <c r="AB33" s="4"/>
      <c r="AC33" s="4"/>
      <c r="AD33" s="4"/>
      <c r="AE33" s="4"/>
      <c r="AF33" s="4"/>
      <c r="AG33" s="4"/>
      <c r="AH33" s="3"/>
      <c r="AI33" s="3"/>
      <c r="AJ33" s="3"/>
      <c r="AK33" s="3"/>
      <c r="AL33" s="3"/>
      <c r="AM33" s="3"/>
      <c r="AN33" s="3"/>
      <c r="AO33" s="3"/>
      <c r="AP33" s="3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</row>
    <row r="34" spans="1:68" customFormat="1" ht="14.25">
      <c r="A34" s="2" t="str">
        <f t="shared" si="5"/>
        <v/>
      </c>
      <c r="B34" s="10"/>
      <c r="C34" s="50"/>
      <c r="D34" s="52"/>
      <c r="E34" s="53" t="str">
        <f t="shared" si="0"/>
        <v/>
      </c>
      <c r="F34" s="54" t="str">
        <f t="shared" si="1"/>
        <v/>
      </c>
      <c r="G34" s="50"/>
      <c r="H34" s="50"/>
      <c r="I34" s="50"/>
      <c r="J34" s="50"/>
      <c r="K34" s="50"/>
      <c r="L34" s="50"/>
      <c r="M34" s="50"/>
      <c r="N34" s="50"/>
      <c r="O34" s="50"/>
      <c r="P34" s="50" t="str">
        <f t="shared" si="6"/>
        <v/>
      </c>
      <c r="Q34" s="46"/>
      <c r="R34" s="48" t="str">
        <f t="shared" si="3"/>
        <v/>
      </c>
      <c r="S34" s="48"/>
      <c r="T34" s="48"/>
      <c r="U34" s="48"/>
      <c r="V34" s="66"/>
      <c r="W34" s="77"/>
      <c r="X34" s="4">
        <f t="shared" si="4"/>
        <v>0</v>
      </c>
      <c r="Y34" s="4"/>
      <c r="Z34" s="4"/>
      <c r="AA34" s="4"/>
      <c r="AB34" s="4"/>
      <c r="AC34" s="4"/>
      <c r="AD34" s="4"/>
      <c r="AE34" s="4"/>
      <c r="AF34" s="4"/>
      <c r="AG34" s="4"/>
      <c r="AH34" s="3"/>
      <c r="AI34" s="3"/>
      <c r="AJ34" s="3"/>
      <c r="AK34" s="3"/>
      <c r="AL34" s="3"/>
      <c r="AM34" s="3"/>
      <c r="AN34" s="3"/>
      <c r="AO34" s="3"/>
      <c r="AP34" s="3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</row>
    <row r="35" spans="1:68" customFormat="1" ht="14.25">
      <c r="A35" s="2" t="str">
        <f t="shared" si="5"/>
        <v/>
      </c>
      <c r="B35" s="10"/>
      <c r="C35" s="50"/>
      <c r="D35" s="52"/>
      <c r="E35" s="53" t="str">
        <f t="shared" si="0"/>
        <v/>
      </c>
      <c r="F35" s="54" t="str">
        <f t="shared" si="1"/>
        <v/>
      </c>
      <c r="G35" s="50"/>
      <c r="H35" s="50"/>
      <c r="I35" s="50"/>
      <c r="J35" s="50"/>
      <c r="K35" s="50"/>
      <c r="L35" s="50"/>
      <c r="M35" s="50"/>
      <c r="N35" s="50"/>
      <c r="O35" s="50"/>
      <c r="P35" s="50" t="str">
        <f t="shared" si="6"/>
        <v/>
      </c>
      <c r="Q35" s="46"/>
      <c r="R35" s="48" t="str">
        <f t="shared" si="3"/>
        <v/>
      </c>
      <c r="S35" s="48"/>
      <c r="T35" s="48"/>
      <c r="U35" s="48"/>
      <c r="V35" s="66"/>
      <c r="W35" s="77"/>
      <c r="X35" s="4">
        <f t="shared" si="4"/>
        <v>0</v>
      </c>
      <c r="Y35" s="4"/>
      <c r="Z35" s="4"/>
      <c r="AA35" s="4"/>
      <c r="AB35" s="4"/>
      <c r="AC35" s="4"/>
      <c r="AD35" s="4"/>
      <c r="AE35" s="4"/>
      <c r="AF35" s="4"/>
      <c r="AG35" s="4"/>
      <c r="AH35" s="3"/>
      <c r="AI35" s="3"/>
      <c r="AJ35" s="3"/>
      <c r="AK35" s="3"/>
      <c r="AL35" s="3"/>
      <c r="AM35" s="3"/>
      <c r="AN35" s="3"/>
      <c r="AO35" s="3"/>
      <c r="AP35" s="3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</row>
    <row r="36" spans="1:68" customFormat="1" ht="14.25">
      <c r="A36" s="2" t="str">
        <f t="shared" si="5"/>
        <v/>
      </c>
      <c r="B36" s="10"/>
      <c r="C36" s="50"/>
      <c r="D36" s="52"/>
      <c r="E36" s="53" t="str">
        <f t="shared" si="0"/>
        <v/>
      </c>
      <c r="F36" s="54" t="str">
        <f t="shared" si="1"/>
        <v/>
      </c>
      <c r="G36" s="50"/>
      <c r="H36" s="50"/>
      <c r="I36" s="50"/>
      <c r="J36" s="50"/>
      <c r="K36" s="50"/>
      <c r="L36" s="50"/>
      <c r="M36" s="50"/>
      <c r="N36" s="50"/>
      <c r="O36" s="50"/>
      <c r="P36" s="50" t="str">
        <f t="shared" si="6"/>
        <v/>
      </c>
      <c r="Q36" s="46"/>
      <c r="R36" s="48" t="str">
        <f t="shared" si="3"/>
        <v/>
      </c>
      <c r="S36" s="48"/>
      <c r="T36" s="48"/>
      <c r="U36" s="48"/>
      <c r="V36" s="66"/>
      <c r="W36" s="77"/>
      <c r="X36" s="4">
        <f t="shared" si="4"/>
        <v>0</v>
      </c>
      <c r="Y36" s="4"/>
      <c r="Z36" s="4"/>
      <c r="AA36" s="4"/>
      <c r="AB36" s="4"/>
      <c r="AC36" s="4"/>
      <c r="AD36" s="4"/>
      <c r="AE36" s="4"/>
      <c r="AF36" s="4"/>
      <c r="AG36" s="4"/>
      <c r="AH36" s="3"/>
      <c r="AI36" s="3"/>
      <c r="AJ36" s="3"/>
      <c r="AK36" s="3"/>
      <c r="AL36" s="3"/>
      <c r="AM36" s="3"/>
      <c r="AN36" s="3"/>
      <c r="AO36" s="3"/>
      <c r="AP36" s="3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</row>
    <row r="37" spans="1:68" customFormat="1" ht="14.25">
      <c r="A37" s="2" t="str">
        <f t="shared" si="5"/>
        <v/>
      </c>
      <c r="B37" s="10"/>
      <c r="C37" s="50"/>
      <c r="D37" s="52"/>
      <c r="E37" s="53" t="str">
        <f t="shared" si="0"/>
        <v/>
      </c>
      <c r="F37" s="54" t="str">
        <f t="shared" si="1"/>
        <v/>
      </c>
      <c r="G37" s="50"/>
      <c r="H37" s="50"/>
      <c r="I37" s="50"/>
      <c r="J37" s="50"/>
      <c r="K37" s="50"/>
      <c r="L37" s="50"/>
      <c r="M37" s="50"/>
      <c r="N37" s="50"/>
      <c r="O37" s="50"/>
      <c r="P37" s="50" t="str">
        <f t="shared" si="6"/>
        <v/>
      </c>
      <c r="Q37" s="46"/>
      <c r="R37" s="48" t="str">
        <f t="shared" si="3"/>
        <v/>
      </c>
      <c r="S37" s="48"/>
      <c r="T37" s="48"/>
      <c r="U37" s="48"/>
      <c r="V37" s="66"/>
      <c r="W37" s="77"/>
      <c r="X37" s="4">
        <f t="shared" si="4"/>
        <v>0</v>
      </c>
      <c r="Y37" s="4"/>
      <c r="Z37" s="4"/>
      <c r="AA37" s="4"/>
      <c r="AB37" s="4"/>
      <c r="AC37" s="4"/>
      <c r="AD37" s="4"/>
      <c r="AE37" s="4"/>
      <c r="AF37" s="4"/>
      <c r="AG37" s="4"/>
      <c r="AH37" s="3"/>
      <c r="AI37" s="3"/>
      <c r="AJ37" s="3"/>
      <c r="AK37" s="3"/>
      <c r="AL37" s="3"/>
      <c r="AM37" s="3"/>
      <c r="AN37" s="3"/>
      <c r="AO37" s="3"/>
      <c r="AP37" s="3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</row>
    <row r="38" spans="1:68" customFormat="1" ht="14.25">
      <c r="A38" s="2" t="str">
        <f t="shared" si="5"/>
        <v/>
      </c>
      <c r="B38" s="10"/>
      <c r="C38" s="50"/>
      <c r="D38" s="52"/>
      <c r="E38" s="53" t="str">
        <f t="shared" si="0"/>
        <v/>
      </c>
      <c r="F38" s="54" t="str">
        <f t="shared" si="1"/>
        <v/>
      </c>
      <c r="G38" s="50"/>
      <c r="H38" s="50"/>
      <c r="I38" s="50"/>
      <c r="J38" s="50"/>
      <c r="K38" s="50"/>
      <c r="L38" s="50"/>
      <c r="M38" s="50"/>
      <c r="N38" s="50"/>
      <c r="O38" s="50"/>
      <c r="P38" s="50" t="str">
        <f t="shared" si="6"/>
        <v/>
      </c>
      <c r="Q38" s="46"/>
      <c r="R38" s="48" t="str">
        <f t="shared" si="3"/>
        <v/>
      </c>
      <c r="S38" s="48"/>
      <c r="T38" s="48"/>
      <c r="U38" s="48"/>
      <c r="V38" s="66"/>
      <c r="W38" s="77"/>
      <c r="X38" s="4">
        <f t="shared" si="4"/>
        <v>0</v>
      </c>
      <c r="Y38" s="4"/>
      <c r="Z38" s="4"/>
      <c r="AA38" s="4"/>
      <c r="AB38" s="4"/>
      <c r="AC38" s="4"/>
      <c r="AD38" s="4"/>
      <c r="AE38" s="4"/>
      <c r="AF38" s="4"/>
      <c r="AG38" s="4"/>
      <c r="AH38" s="3"/>
      <c r="AI38" s="3"/>
      <c r="AJ38" s="3"/>
      <c r="AK38" s="3"/>
      <c r="AL38" s="3"/>
      <c r="AM38" s="3"/>
      <c r="AN38" s="3"/>
      <c r="AO38" s="3"/>
      <c r="AP38" s="3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</row>
    <row r="39" spans="1:68" customFormat="1" ht="14.25">
      <c r="A39" s="2" t="str">
        <f t="shared" si="5"/>
        <v/>
      </c>
      <c r="B39" s="10"/>
      <c r="C39" s="50"/>
      <c r="D39" s="52"/>
      <c r="E39" s="53" t="str">
        <f t="shared" si="0"/>
        <v/>
      </c>
      <c r="F39" s="54" t="str">
        <f t="shared" si="1"/>
        <v/>
      </c>
      <c r="G39" s="50"/>
      <c r="H39" s="50"/>
      <c r="I39" s="50"/>
      <c r="J39" s="50"/>
      <c r="K39" s="50"/>
      <c r="L39" s="50"/>
      <c r="M39" s="50"/>
      <c r="N39" s="50"/>
      <c r="O39" s="50"/>
      <c r="P39" s="50" t="str">
        <f t="shared" si="6"/>
        <v/>
      </c>
      <c r="Q39" s="46"/>
      <c r="R39" s="48" t="str">
        <f t="shared" si="3"/>
        <v/>
      </c>
      <c r="S39" s="48"/>
      <c r="T39" s="48"/>
      <c r="U39" s="48"/>
      <c r="V39" s="66"/>
      <c r="W39" s="77"/>
      <c r="X39" s="4">
        <f t="shared" si="4"/>
        <v>0</v>
      </c>
      <c r="Y39" s="4"/>
      <c r="Z39" s="4"/>
      <c r="AA39" s="4"/>
      <c r="AB39" s="4"/>
      <c r="AC39" s="4"/>
      <c r="AD39" s="4"/>
      <c r="AE39" s="4"/>
      <c r="AF39" s="4"/>
      <c r="AG39" s="4"/>
      <c r="AH39" s="3"/>
      <c r="AI39" s="3"/>
      <c r="AJ39" s="3"/>
      <c r="AK39" s="3"/>
      <c r="AL39" s="3"/>
      <c r="AM39" s="3"/>
      <c r="AN39" s="3"/>
      <c r="AO39" s="3"/>
      <c r="AP39" s="3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</row>
    <row r="40" spans="1:68" customFormat="1" ht="14.25">
      <c r="A40" s="2" t="str">
        <f t="shared" si="5"/>
        <v/>
      </c>
      <c r="B40" s="10"/>
      <c r="C40" s="50"/>
      <c r="D40" s="52"/>
      <c r="E40" s="53" t="str">
        <f t="shared" si="0"/>
        <v/>
      </c>
      <c r="F40" s="54" t="str">
        <f t="shared" si="1"/>
        <v/>
      </c>
      <c r="G40" s="50"/>
      <c r="H40" s="50"/>
      <c r="I40" s="50"/>
      <c r="J40" s="50"/>
      <c r="K40" s="50"/>
      <c r="L40" s="50"/>
      <c r="M40" s="50"/>
      <c r="N40" s="50"/>
      <c r="O40" s="50"/>
      <c r="P40" s="50" t="str">
        <f t="shared" si="6"/>
        <v/>
      </c>
      <c r="Q40" s="46"/>
      <c r="R40" s="48" t="str">
        <f t="shared" si="3"/>
        <v/>
      </c>
      <c r="S40" s="48"/>
      <c r="T40" s="48"/>
      <c r="U40" s="48"/>
      <c r="V40" s="66"/>
      <c r="W40" s="77"/>
      <c r="X40" s="4">
        <f t="shared" si="4"/>
        <v>0</v>
      </c>
      <c r="Y40" s="4"/>
      <c r="Z40" s="4"/>
      <c r="AA40" s="4"/>
      <c r="AB40" s="4"/>
      <c r="AC40" s="4"/>
      <c r="AD40" s="4"/>
      <c r="AE40" s="4"/>
      <c r="AF40" s="4"/>
      <c r="AG40" s="4"/>
      <c r="AH40" s="3"/>
      <c r="AI40" s="3"/>
      <c r="AJ40" s="3"/>
      <c r="AK40" s="3"/>
      <c r="AL40" s="3"/>
      <c r="AM40" s="3"/>
      <c r="AN40" s="3"/>
      <c r="AO40" s="3"/>
      <c r="AP40" s="3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</row>
    <row r="41" spans="1:68" customFormat="1" ht="14.25">
      <c r="A41" s="2" t="str">
        <f t="shared" si="5"/>
        <v/>
      </c>
      <c r="B41" s="10"/>
      <c r="C41" s="50"/>
      <c r="D41" s="52"/>
      <c r="E41" s="53" t="str">
        <f t="shared" si="0"/>
        <v/>
      </c>
      <c r="F41" s="54" t="str">
        <f t="shared" si="1"/>
        <v/>
      </c>
      <c r="G41" s="50"/>
      <c r="H41" s="50"/>
      <c r="I41" s="50"/>
      <c r="J41" s="50"/>
      <c r="K41" s="50"/>
      <c r="L41" s="50"/>
      <c r="M41" s="50"/>
      <c r="N41" s="50"/>
      <c r="O41" s="50"/>
      <c r="P41" s="50" t="str">
        <f t="shared" si="6"/>
        <v/>
      </c>
      <c r="Q41" s="46"/>
      <c r="R41" s="48" t="str">
        <f t="shared" si="3"/>
        <v/>
      </c>
      <c r="S41" s="48"/>
      <c r="T41" s="48"/>
      <c r="U41" s="48"/>
      <c r="V41" s="66"/>
      <c r="W41" s="77"/>
      <c r="X41" s="4">
        <f t="shared" si="4"/>
        <v>0</v>
      </c>
      <c r="Y41" s="4"/>
      <c r="Z41" s="4"/>
      <c r="AA41" s="4"/>
      <c r="AB41" s="4"/>
      <c r="AC41" s="4"/>
      <c r="AD41" s="4"/>
      <c r="AE41" s="4"/>
      <c r="AF41" s="4"/>
      <c r="AG41" s="4"/>
      <c r="AH41" s="3"/>
      <c r="AI41" s="3"/>
      <c r="AJ41" s="3"/>
      <c r="AK41" s="3"/>
      <c r="AL41" s="3"/>
      <c r="AM41" s="3"/>
      <c r="AN41" s="3"/>
      <c r="AO41" s="3"/>
      <c r="AP41" s="3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</row>
    <row r="42" spans="1:68" customFormat="1" ht="14.25">
      <c r="A42" s="2" t="str">
        <f t="shared" si="5"/>
        <v/>
      </c>
      <c r="B42" s="10"/>
      <c r="C42" s="50"/>
      <c r="D42" s="52"/>
      <c r="E42" s="53" t="str">
        <f t="shared" si="0"/>
        <v/>
      </c>
      <c r="F42" s="54" t="str">
        <f t="shared" si="1"/>
        <v/>
      </c>
      <c r="G42" s="50"/>
      <c r="H42" s="50"/>
      <c r="I42" s="50"/>
      <c r="J42" s="50"/>
      <c r="K42" s="50"/>
      <c r="L42" s="50"/>
      <c r="M42" s="50"/>
      <c r="N42" s="50"/>
      <c r="O42" s="50"/>
      <c r="P42" s="50" t="str">
        <f t="shared" si="6"/>
        <v/>
      </c>
      <c r="Q42" s="46"/>
      <c r="R42" s="48" t="str">
        <f t="shared" si="3"/>
        <v/>
      </c>
      <c r="S42" s="48"/>
      <c r="T42" s="48"/>
      <c r="U42" s="48"/>
      <c r="V42" s="66"/>
      <c r="W42" s="77"/>
      <c r="X42" s="4">
        <f t="shared" si="4"/>
        <v>0</v>
      </c>
      <c r="Y42" s="4"/>
      <c r="Z42" s="4"/>
      <c r="AA42" s="4"/>
      <c r="AB42" s="4"/>
      <c r="AC42" s="4"/>
      <c r="AD42" s="4"/>
      <c r="AE42" s="4"/>
      <c r="AF42" s="4"/>
      <c r="AG42" s="4"/>
      <c r="AH42" s="3"/>
      <c r="AI42" s="3"/>
      <c r="AJ42" s="3"/>
      <c r="AK42" s="3"/>
      <c r="AL42" s="3"/>
      <c r="AM42" s="3"/>
      <c r="AN42" s="3"/>
      <c r="AO42" s="3"/>
      <c r="AP42" s="3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</row>
    <row r="43" spans="1:68" customFormat="1" ht="14.25">
      <c r="A43" s="2" t="str">
        <f t="shared" si="5"/>
        <v/>
      </c>
      <c r="B43" s="10"/>
      <c r="C43" s="50"/>
      <c r="D43" s="52"/>
      <c r="E43" s="53" t="str">
        <f t="shared" si="0"/>
        <v/>
      </c>
      <c r="F43" s="54" t="str">
        <f t="shared" si="1"/>
        <v/>
      </c>
      <c r="G43" s="50"/>
      <c r="H43" s="50"/>
      <c r="I43" s="50"/>
      <c r="J43" s="50"/>
      <c r="K43" s="50"/>
      <c r="L43" s="50"/>
      <c r="M43" s="50"/>
      <c r="N43" s="50"/>
      <c r="O43" s="50"/>
      <c r="P43" s="50" t="str">
        <f t="shared" si="6"/>
        <v/>
      </c>
      <c r="Q43" s="46"/>
      <c r="R43" s="48" t="str">
        <f t="shared" si="3"/>
        <v/>
      </c>
      <c r="S43" s="48"/>
      <c r="T43" s="48"/>
      <c r="U43" s="48"/>
      <c r="V43" s="66"/>
      <c r="W43" s="77"/>
      <c r="X43" s="4">
        <f t="shared" si="4"/>
        <v>0</v>
      </c>
      <c r="Y43" s="4"/>
      <c r="Z43" s="4"/>
      <c r="AA43" s="4"/>
      <c r="AB43" s="4"/>
      <c r="AC43" s="4"/>
      <c r="AD43" s="4"/>
      <c r="AE43" s="4"/>
      <c r="AF43" s="4"/>
      <c r="AG43" s="4"/>
      <c r="AH43" s="3"/>
      <c r="AI43" s="3"/>
      <c r="AJ43" s="3"/>
      <c r="AK43" s="3"/>
      <c r="AL43" s="3"/>
      <c r="AM43" s="3"/>
      <c r="AN43" s="3"/>
      <c r="AO43" s="3"/>
      <c r="AP43" s="3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</row>
    <row r="44" spans="1:68" customFormat="1" ht="14.25">
      <c r="A44" s="2" t="str">
        <f t="shared" si="5"/>
        <v/>
      </c>
      <c r="B44" s="10"/>
      <c r="C44" s="50"/>
      <c r="D44" s="52"/>
      <c r="E44" s="53" t="str">
        <f t="shared" si="0"/>
        <v/>
      </c>
      <c r="F44" s="54" t="str">
        <f t="shared" si="1"/>
        <v/>
      </c>
      <c r="G44" s="50"/>
      <c r="H44" s="50"/>
      <c r="I44" s="50"/>
      <c r="J44" s="50"/>
      <c r="K44" s="50"/>
      <c r="L44" s="50"/>
      <c r="M44" s="50"/>
      <c r="N44" s="50"/>
      <c r="O44" s="50"/>
      <c r="P44" s="50" t="str">
        <f t="shared" si="6"/>
        <v/>
      </c>
      <c r="Q44" s="46"/>
      <c r="R44" s="48" t="str">
        <f t="shared" si="3"/>
        <v/>
      </c>
      <c r="S44" s="48"/>
      <c r="T44" s="48"/>
      <c r="U44" s="48"/>
      <c r="V44" s="66"/>
      <c r="W44" s="77"/>
      <c r="X44" s="4">
        <f t="shared" si="4"/>
        <v>0</v>
      </c>
      <c r="Y44" s="4"/>
      <c r="Z44" s="4"/>
      <c r="AA44" s="4"/>
      <c r="AB44" s="4"/>
      <c r="AC44" s="4"/>
      <c r="AD44" s="4"/>
      <c r="AE44" s="4"/>
      <c r="AF44" s="4"/>
      <c r="AG44" s="4"/>
      <c r="AH44" s="3"/>
      <c r="AI44" s="3"/>
      <c r="AJ44" s="3"/>
      <c r="AK44" s="3"/>
      <c r="AL44" s="3"/>
      <c r="AM44" s="3"/>
      <c r="AN44" s="3"/>
      <c r="AO44" s="3"/>
      <c r="AP44" s="3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</row>
    <row r="45" spans="1:68" customFormat="1" ht="14.25">
      <c r="A45" s="2" t="str">
        <f t="shared" si="5"/>
        <v/>
      </c>
      <c r="B45" s="10"/>
      <c r="C45" s="50"/>
      <c r="D45" s="52"/>
      <c r="E45" s="53" t="str">
        <f t="shared" si="0"/>
        <v/>
      </c>
      <c r="F45" s="54" t="str">
        <f t="shared" si="1"/>
        <v/>
      </c>
      <c r="G45" s="50"/>
      <c r="H45" s="50"/>
      <c r="I45" s="50"/>
      <c r="J45" s="50"/>
      <c r="K45" s="50"/>
      <c r="L45" s="50"/>
      <c r="M45" s="50"/>
      <c r="N45" s="50"/>
      <c r="O45" s="50"/>
      <c r="P45" s="50" t="str">
        <f t="shared" si="6"/>
        <v/>
      </c>
      <c r="Q45" s="46"/>
      <c r="R45" s="48" t="str">
        <f t="shared" si="3"/>
        <v/>
      </c>
      <c r="S45" s="48"/>
      <c r="T45" s="48"/>
      <c r="U45" s="48"/>
      <c r="V45" s="66"/>
      <c r="W45" s="77"/>
      <c r="X45" s="4">
        <f t="shared" si="4"/>
        <v>0</v>
      </c>
      <c r="Y45" s="4"/>
      <c r="Z45" s="4"/>
      <c r="AA45" s="4"/>
      <c r="AB45" s="4"/>
      <c r="AC45" s="4"/>
      <c r="AD45" s="4"/>
      <c r="AE45" s="4"/>
      <c r="AF45" s="4"/>
      <c r="AG45" s="4"/>
      <c r="AH45" s="3"/>
      <c r="AI45" s="3"/>
      <c r="AJ45" s="3"/>
      <c r="AK45" s="3"/>
      <c r="AL45" s="3"/>
      <c r="AM45" s="3"/>
      <c r="AN45" s="3"/>
      <c r="AO45" s="3"/>
      <c r="AP45" s="3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</row>
    <row r="46" spans="1:68" customFormat="1" ht="14.25">
      <c r="A46" s="2" t="str">
        <f t="shared" si="5"/>
        <v/>
      </c>
      <c r="B46" s="10"/>
      <c r="C46" s="50"/>
      <c r="D46" s="52"/>
      <c r="E46" s="53" t="str">
        <f t="shared" si="0"/>
        <v/>
      </c>
      <c r="F46" s="54" t="str">
        <f t="shared" si="1"/>
        <v/>
      </c>
      <c r="G46" s="50"/>
      <c r="H46" s="50"/>
      <c r="I46" s="50"/>
      <c r="J46" s="50"/>
      <c r="K46" s="50"/>
      <c r="L46" s="50"/>
      <c r="M46" s="50"/>
      <c r="N46" s="50"/>
      <c r="O46" s="50"/>
      <c r="P46" s="50" t="str">
        <f t="shared" si="6"/>
        <v/>
      </c>
      <c r="Q46" s="46"/>
      <c r="R46" s="48" t="str">
        <f t="shared" si="3"/>
        <v/>
      </c>
      <c r="S46" s="48"/>
      <c r="T46" s="48"/>
      <c r="U46" s="48"/>
      <c r="V46" s="66"/>
      <c r="W46" s="77"/>
      <c r="X46" s="4">
        <f t="shared" si="4"/>
        <v>0</v>
      </c>
      <c r="Y46" s="4"/>
      <c r="Z46" s="4"/>
      <c r="AA46" s="4"/>
      <c r="AB46" s="4"/>
      <c r="AC46" s="4"/>
      <c r="AD46" s="4"/>
      <c r="AE46" s="4"/>
      <c r="AF46" s="4"/>
      <c r="AG46" s="4"/>
      <c r="AH46" s="3"/>
      <c r="AI46" s="3"/>
      <c r="AJ46" s="3"/>
      <c r="AK46" s="3"/>
      <c r="AL46" s="3"/>
      <c r="AM46" s="3"/>
      <c r="AN46" s="3"/>
      <c r="AO46" s="3"/>
      <c r="AP46" s="3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</row>
    <row r="47" spans="1:68" customFormat="1" ht="14.25">
      <c r="A47" s="2" t="str">
        <f t="shared" si="5"/>
        <v/>
      </c>
      <c r="B47" s="10"/>
      <c r="C47" s="50"/>
      <c r="D47" s="52"/>
      <c r="E47" s="53" t="str">
        <f t="shared" si="0"/>
        <v/>
      </c>
      <c r="F47" s="54" t="str">
        <f t="shared" si="1"/>
        <v/>
      </c>
      <c r="G47" s="50"/>
      <c r="H47" s="50"/>
      <c r="I47" s="50"/>
      <c r="J47" s="50"/>
      <c r="K47" s="50"/>
      <c r="L47" s="50"/>
      <c r="M47" s="50"/>
      <c r="N47" s="50"/>
      <c r="O47" s="50"/>
      <c r="P47" s="50" t="str">
        <f t="shared" si="6"/>
        <v/>
      </c>
      <c r="Q47" s="46"/>
      <c r="R47" s="48" t="str">
        <f t="shared" si="3"/>
        <v/>
      </c>
      <c r="S47" s="48"/>
      <c r="T47" s="48"/>
      <c r="U47" s="48"/>
      <c r="V47" s="66"/>
      <c r="W47" s="77"/>
      <c r="X47" s="4">
        <f t="shared" si="4"/>
        <v>0</v>
      </c>
      <c r="Y47" s="4"/>
      <c r="Z47" s="4"/>
      <c r="AA47" s="4"/>
      <c r="AB47" s="4"/>
      <c r="AC47" s="4"/>
      <c r="AD47" s="4"/>
      <c r="AE47" s="4"/>
      <c r="AF47" s="4"/>
      <c r="AG47" s="4"/>
      <c r="AH47" s="3"/>
      <c r="AI47" s="3"/>
      <c r="AJ47" s="3"/>
      <c r="AK47" s="3"/>
      <c r="AL47" s="3"/>
      <c r="AM47" s="3"/>
      <c r="AN47" s="3"/>
      <c r="AO47" s="3"/>
      <c r="AP47" s="3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</row>
    <row r="48" spans="1:68" customFormat="1" ht="14.25">
      <c r="A48" s="2" t="str">
        <f t="shared" si="5"/>
        <v/>
      </c>
      <c r="B48" s="10"/>
      <c r="C48" s="50"/>
      <c r="D48" s="52"/>
      <c r="E48" s="53" t="str">
        <f t="shared" si="0"/>
        <v/>
      </c>
      <c r="F48" s="54" t="str">
        <f t="shared" si="1"/>
        <v/>
      </c>
      <c r="G48" s="50"/>
      <c r="H48" s="50"/>
      <c r="I48" s="50"/>
      <c r="J48" s="50"/>
      <c r="K48" s="50"/>
      <c r="L48" s="50"/>
      <c r="M48" s="50"/>
      <c r="N48" s="50"/>
      <c r="O48" s="50"/>
      <c r="P48" s="50" t="str">
        <f t="shared" si="6"/>
        <v/>
      </c>
      <c r="Q48" s="46"/>
      <c r="R48" s="48" t="str">
        <f t="shared" si="3"/>
        <v/>
      </c>
      <c r="S48" s="48"/>
      <c r="T48" s="48"/>
      <c r="U48" s="48"/>
      <c r="V48" s="66"/>
      <c r="W48" s="77"/>
      <c r="X48" s="4">
        <f t="shared" si="4"/>
        <v>0</v>
      </c>
      <c r="Y48" s="4"/>
      <c r="Z48" s="4"/>
      <c r="AA48" s="4"/>
      <c r="AB48" s="4"/>
      <c r="AC48" s="4"/>
      <c r="AD48" s="4"/>
      <c r="AE48" s="4"/>
      <c r="AF48" s="4"/>
      <c r="AG48" s="4"/>
      <c r="AH48" s="3"/>
      <c r="AI48" s="3"/>
      <c r="AJ48" s="3"/>
      <c r="AK48" s="3"/>
      <c r="AL48" s="3"/>
      <c r="AM48" s="3"/>
      <c r="AN48" s="3"/>
      <c r="AO48" s="3"/>
      <c r="AP48" s="3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</row>
    <row r="49" spans="1:68" customFormat="1" ht="14.25">
      <c r="A49" s="2" t="str">
        <f t="shared" si="5"/>
        <v/>
      </c>
      <c r="B49" s="10"/>
      <c r="C49" s="50"/>
      <c r="D49" s="52"/>
      <c r="E49" s="53" t="str">
        <f t="shared" si="0"/>
        <v/>
      </c>
      <c r="F49" s="54" t="str">
        <f t="shared" si="1"/>
        <v/>
      </c>
      <c r="G49" s="50"/>
      <c r="H49" s="50"/>
      <c r="I49" s="50"/>
      <c r="J49" s="50"/>
      <c r="K49" s="50"/>
      <c r="L49" s="50"/>
      <c r="M49" s="50"/>
      <c r="N49" s="50"/>
      <c r="O49" s="50"/>
      <c r="P49" s="50" t="str">
        <f t="shared" si="6"/>
        <v/>
      </c>
      <c r="Q49" s="46"/>
      <c r="R49" s="48" t="str">
        <f t="shared" si="3"/>
        <v/>
      </c>
      <c r="S49" s="48"/>
      <c r="T49" s="48"/>
      <c r="U49" s="48"/>
      <c r="V49" s="66"/>
      <c r="W49" s="77"/>
      <c r="X49" s="4">
        <f t="shared" si="4"/>
        <v>0</v>
      </c>
      <c r="Y49" s="4"/>
      <c r="Z49" s="4"/>
      <c r="AA49" s="4"/>
      <c r="AB49" s="4"/>
      <c r="AC49" s="4"/>
      <c r="AD49" s="4"/>
      <c r="AE49" s="4"/>
      <c r="AF49" s="4"/>
      <c r="AG49" s="4"/>
      <c r="AH49" s="3"/>
      <c r="AI49" s="3"/>
      <c r="AJ49" s="3"/>
      <c r="AK49" s="3"/>
      <c r="AL49" s="3"/>
      <c r="AM49" s="3"/>
      <c r="AN49" s="3"/>
      <c r="AO49" s="3"/>
      <c r="AP49" s="3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</row>
    <row r="50" spans="1:68" customFormat="1" ht="14.25">
      <c r="A50" s="2" t="str">
        <f t="shared" si="5"/>
        <v/>
      </c>
      <c r="B50" s="10"/>
      <c r="C50" s="50"/>
      <c r="D50" s="52"/>
      <c r="E50" s="53" t="str">
        <f t="shared" si="0"/>
        <v/>
      </c>
      <c r="F50" s="54" t="str">
        <f t="shared" si="1"/>
        <v/>
      </c>
      <c r="G50" s="50"/>
      <c r="H50" s="50"/>
      <c r="I50" s="50"/>
      <c r="J50" s="50"/>
      <c r="K50" s="50"/>
      <c r="L50" s="50"/>
      <c r="M50" s="50"/>
      <c r="N50" s="50"/>
      <c r="O50" s="50"/>
      <c r="P50" s="50" t="str">
        <f t="shared" si="6"/>
        <v/>
      </c>
      <c r="Q50" s="46"/>
      <c r="R50" s="48" t="str">
        <f t="shared" si="3"/>
        <v/>
      </c>
      <c r="S50" s="48"/>
      <c r="T50" s="48"/>
      <c r="U50" s="48"/>
      <c r="V50" s="66"/>
      <c r="W50" s="77"/>
      <c r="X50" s="4">
        <f t="shared" si="4"/>
        <v>0</v>
      </c>
      <c r="Y50" s="4"/>
      <c r="Z50" s="4"/>
      <c r="AA50" s="4"/>
      <c r="AB50" s="4"/>
      <c r="AC50" s="4"/>
      <c r="AD50" s="4"/>
      <c r="AE50" s="4"/>
      <c r="AF50" s="4"/>
      <c r="AG50" s="4"/>
      <c r="AH50" s="3"/>
      <c r="AI50" s="3"/>
      <c r="AJ50" s="3"/>
      <c r="AK50" s="3"/>
      <c r="AL50" s="3"/>
      <c r="AM50" s="3"/>
      <c r="AN50" s="3"/>
      <c r="AO50" s="3"/>
      <c r="AP50" s="3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</row>
    <row r="51" spans="1:68" customFormat="1" ht="14.25">
      <c r="A51" s="2" t="str">
        <f t="shared" si="5"/>
        <v/>
      </c>
      <c r="B51" s="10"/>
      <c r="C51" s="50"/>
      <c r="D51" s="52"/>
      <c r="E51" s="53" t="str">
        <f t="shared" si="0"/>
        <v/>
      </c>
      <c r="F51" s="54" t="str">
        <f t="shared" si="1"/>
        <v/>
      </c>
      <c r="G51" s="50"/>
      <c r="H51" s="50"/>
      <c r="I51" s="50"/>
      <c r="J51" s="50"/>
      <c r="K51" s="50"/>
      <c r="L51" s="50"/>
      <c r="M51" s="50"/>
      <c r="N51" s="50"/>
      <c r="O51" s="50"/>
      <c r="P51" s="50" t="str">
        <f t="shared" si="6"/>
        <v/>
      </c>
      <c r="Q51" s="46"/>
      <c r="R51" s="48" t="str">
        <f t="shared" si="3"/>
        <v/>
      </c>
      <c r="S51" s="48"/>
      <c r="T51" s="48"/>
      <c r="U51" s="48"/>
      <c r="V51" s="66"/>
      <c r="W51" s="77"/>
      <c r="X51" s="4">
        <f t="shared" si="4"/>
        <v>0</v>
      </c>
      <c r="Y51" s="4"/>
      <c r="Z51" s="4"/>
      <c r="AA51" s="4"/>
      <c r="AB51" s="4"/>
      <c r="AC51" s="4"/>
      <c r="AD51" s="4"/>
      <c r="AE51" s="4"/>
      <c r="AF51" s="4"/>
      <c r="AG51" s="4"/>
      <c r="AH51" s="3"/>
      <c r="AI51" s="3"/>
      <c r="AJ51" s="3"/>
      <c r="AK51" s="3"/>
      <c r="AL51" s="3"/>
      <c r="AM51" s="3"/>
      <c r="AN51" s="3"/>
      <c r="AO51" s="3"/>
      <c r="AP51" s="3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</row>
    <row r="52" spans="1:68" customFormat="1" ht="14.25">
      <c r="A52" s="2" t="str">
        <f t="shared" si="5"/>
        <v/>
      </c>
      <c r="B52" s="10"/>
      <c r="C52" s="50"/>
      <c r="D52" s="52"/>
      <c r="E52" s="53" t="str">
        <f t="shared" si="0"/>
        <v/>
      </c>
      <c r="F52" s="54" t="str">
        <f t="shared" si="1"/>
        <v/>
      </c>
      <c r="G52" s="50"/>
      <c r="H52" s="50"/>
      <c r="I52" s="50"/>
      <c r="J52" s="50"/>
      <c r="K52" s="50"/>
      <c r="L52" s="50"/>
      <c r="M52" s="50"/>
      <c r="N52" s="50"/>
      <c r="O52" s="50"/>
      <c r="P52" s="50" t="str">
        <f t="shared" si="6"/>
        <v/>
      </c>
      <c r="Q52" s="46"/>
      <c r="R52" s="48" t="str">
        <f t="shared" si="3"/>
        <v/>
      </c>
      <c r="S52" s="48"/>
      <c r="T52" s="48"/>
      <c r="U52" s="48"/>
      <c r="V52" s="66"/>
      <c r="W52" s="77"/>
      <c r="X52" s="4">
        <f t="shared" si="4"/>
        <v>0</v>
      </c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</row>
    <row r="53" spans="1:68" customFormat="1" ht="14.25">
      <c r="A53" s="2" t="str">
        <f t="shared" si="5"/>
        <v/>
      </c>
      <c r="B53" s="10"/>
      <c r="C53" s="50"/>
      <c r="D53" s="52"/>
      <c r="E53" s="53" t="str">
        <f t="shared" si="0"/>
        <v/>
      </c>
      <c r="F53" s="54" t="str">
        <f t="shared" si="1"/>
        <v/>
      </c>
      <c r="G53" s="50"/>
      <c r="H53" s="50"/>
      <c r="I53" s="50"/>
      <c r="J53" s="50"/>
      <c r="K53" s="50"/>
      <c r="L53" s="50"/>
      <c r="M53" s="50"/>
      <c r="N53" s="50"/>
      <c r="O53" s="50"/>
      <c r="P53" s="50" t="str">
        <f t="shared" si="6"/>
        <v/>
      </c>
      <c r="Q53" s="46"/>
      <c r="R53" s="48" t="str">
        <f t="shared" si="3"/>
        <v/>
      </c>
      <c r="S53" s="48"/>
      <c r="T53" s="48"/>
      <c r="U53" s="48"/>
      <c r="V53" s="66"/>
      <c r="W53" s="77"/>
      <c r="X53" s="4">
        <f t="shared" si="4"/>
        <v>0</v>
      </c>
      <c r="Y53" s="4"/>
      <c r="Z53" s="4"/>
      <c r="AA53" s="4"/>
      <c r="AB53" s="4"/>
      <c r="AC53" s="4"/>
      <c r="AD53" s="4"/>
      <c r="AE53" s="4"/>
      <c r="AF53" s="4"/>
      <c r="AG53" s="4"/>
      <c r="AH53" s="3"/>
      <c r="AI53" s="3"/>
      <c r="AJ53" s="3"/>
      <c r="AK53" s="3"/>
      <c r="AL53" s="3"/>
      <c r="AM53" s="3"/>
      <c r="AN53" s="3"/>
      <c r="AO53" s="3"/>
      <c r="AP53" s="3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</row>
    <row r="54" spans="1:68" customFormat="1" ht="14.25">
      <c r="A54" s="2" t="str">
        <f t="shared" si="5"/>
        <v/>
      </c>
      <c r="B54" s="10"/>
      <c r="C54" s="50"/>
      <c r="D54" s="52"/>
      <c r="E54" s="53" t="str">
        <f t="shared" si="0"/>
        <v/>
      </c>
      <c r="F54" s="54" t="str">
        <f t="shared" si="1"/>
        <v/>
      </c>
      <c r="G54" s="50"/>
      <c r="H54" s="50"/>
      <c r="I54" s="50"/>
      <c r="J54" s="50"/>
      <c r="K54" s="50"/>
      <c r="L54" s="50"/>
      <c r="M54" s="50"/>
      <c r="N54" s="50"/>
      <c r="O54" s="50"/>
      <c r="P54" s="50" t="str">
        <f t="shared" si="6"/>
        <v/>
      </c>
      <c r="Q54" s="46"/>
      <c r="R54" s="48" t="str">
        <f t="shared" si="3"/>
        <v/>
      </c>
      <c r="S54" s="48"/>
      <c r="T54" s="48"/>
      <c r="U54" s="48"/>
      <c r="V54" s="66"/>
      <c r="W54" s="77"/>
      <c r="X54" s="4">
        <f t="shared" si="4"/>
        <v>0</v>
      </c>
      <c r="Y54" s="4"/>
      <c r="Z54" s="4"/>
      <c r="AA54" s="4"/>
      <c r="AB54" s="4"/>
      <c r="AC54" s="4"/>
      <c r="AD54" s="4"/>
      <c r="AE54" s="4"/>
      <c r="AF54" s="4"/>
      <c r="AG54" s="4"/>
      <c r="AH54" s="3"/>
      <c r="AI54" s="3"/>
      <c r="AJ54" s="3"/>
      <c r="AK54" s="3"/>
      <c r="AL54" s="3"/>
      <c r="AM54" s="3"/>
      <c r="AN54" s="3"/>
      <c r="AO54" s="3"/>
      <c r="AP54" s="3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</row>
    <row r="55" spans="1:68" customFormat="1" ht="14.25">
      <c r="A55" s="2" t="str">
        <f t="shared" si="5"/>
        <v/>
      </c>
      <c r="B55" s="10"/>
      <c r="C55" s="50"/>
      <c r="D55" s="52"/>
      <c r="E55" s="53" t="str">
        <f t="shared" si="0"/>
        <v/>
      </c>
      <c r="F55" s="54" t="str">
        <f t="shared" si="1"/>
        <v/>
      </c>
      <c r="G55" s="50"/>
      <c r="H55" s="50"/>
      <c r="I55" s="50"/>
      <c r="J55" s="50"/>
      <c r="K55" s="50"/>
      <c r="L55" s="50"/>
      <c r="M55" s="50"/>
      <c r="N55" s="50"/>
      <c r="O55" s="50"/>
      <c r="P55" s="50" t="str">
        <f t="shared" si="6"/>
        <v/>
      </c>
      <c r="Q55" s="46"/>
      <c r="R55" s="48" t="str">
        <f t="shared" si="3"/>
        <v/>
      </c>
      <c r="S55" s="48"/>
      <c r="T55" s="48"/>
      <c r="U55" s="48"/>
      <c r="V55" s="66"/>
      <c r="W55" s="77"/>
      <c r="X55" s="4">
        <f t="shared" si="4"/>
        <v>0</v>
      </c>
      <c r="Y55" s="4"/>
      <c r="Z55" s="4"/>
      <c r="AA55" s="4"/>
      <c r="AB55" s="4"/>
      <c r="AC55" s="4"/>
      <c r="AD55" s="4"/>
      <c r="AE55" s="4"/>
      <c r="AF55" s="4"/>
      <c r="AG55" s="4"/>
      <c r="AH55" s="3"/>
      <c r="AI55" s="3"/>
      <c r="AJ55" s="3"/>
      <c r="AK55" s="3"/>
      <c r="AL55" s="3"/>
      <c r="AM55" s="3"/>
      <c r="AN55" s="3"/>
      <c r="AO55" s="3"/>
      <c r="AP55" s="3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</row>
    <row r="56" spans="1:68" customFormat="1" ht="14.25">
      <c r="A56" s="2" t="str">
        <f t="shared" si="5"/>
        <v/>
      </c>
      <c r="B56" s="10"/>
      <c r="C56" s="50"/>
      <c r="D56" s="52"/>
      <c r="E56" s="53" t="str">
        <f t="shared" si="0"/>
        <v/>
      </c>
      <c r="F56" s="54" t="str">
        <f t="shared" si="1"/>
        <v/>
      </c>
      <c r="G56" s="50"/>
      <c r="H56" s="50"/>
      <c r="I56" s="50"/>
      <c r="J56" s="50"/>
      <c r="K56" s="50"/>
      <c r="L56" s="50"/>
      <c r="M56" s="50"/>
      <c r="N56" s="50"/>
      <c r="O56" s="50"/>
      <c r="P56" s="50" t="str">
        <f t="shared" si="6"/>
        <v/>
      </c>
      <c r="Q56" s="46"/>
      <c r="R56" s="48" t="str">
        <f t="shared" si="3"/>
        <v/>
      </c>
      <c r="S56" s="48"/>
      <c r="T56" s="48"/>
      <c r="U56" s="48"/>
      <c r="V56" s="66"/>
      <c r="W56" s="77"/>
      <c r="X56" s="4">
        <f t="shared" si="4"/>
        <v>0</v>
      </c>
      <c r="Y56" s="4"/>
      <c r="Z56" s="4"/>
      <c r="AA56" s="4"/>
      <c r="AB56" s="4"/>
      <c r="AC56" s="4"/>
      <c r="AD56" s="4"/>
      <c r="AE56" s="4"/>
      <c r="AF56" s="4"/>
      <c r="AG56" s="4"/>
      <c r="AH56" s="3"/>
      <c r="AI56" s="3"/>
      <c r="AJ56" s="3"/>
      <c r="AK56" s="3"/>
      <c r="AL56" s="3"/>
      <c r="AM56" s="3"/>
      <c r="AN56" s="3"/>
      <c r="AO56" s="3"/>
      <c r="AP56" s="3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</row>
    <row r="57" spans="1:68" customFormat="1" ht="14.25">
      <c r="A57" s="2" t="str">
        <f t="shared" si="5"/>
        <v/>
      </c>
      <c r="B57" s="10"/>
      <c r="C57" s="50"/>
      <c r="D57" s="52"/>
      <c r="E57" s="53" t="str">
        <f t="shared" si="0"/>
        <v/>
      </c>
      <c r="F57" s="54" t="str">
        <f t="shared" si="1"/>
        <v/>
      </c>
      <c r="G57" s="50"/>
      <c r="H57" s="50"/>
      <c r="I57" s="50"/>
      <c r="J57" s="50"/>
      <c r="K57" s="50"/>
      <c r="L57" s="50"/>
      <c r="M57" s="50"/>
      <c r="N57" s="50"/>
      <c r="O57" s="50"/>
      <c r="P57" s="50" t="str">
        <f t="shared" si="6"/>
        <v/>
      </c>
      <c r="Q57" s="46"/>
      <c r="R57" s="48" t="str">
        <f t="shared" si="3"/>
        <v/>
      </c>
      <c r="S57" s="48"/>
      <c r="T57" s="48"/>
      <c r="U57" s="48"/>
      <c r="V57" s="66"/>
      <c r="W57" s="77"/>
      <c r="X57" s="4">
        <f t="shared" si="4"/>
        <v>0</v>
      </c>
      <c r="Y57" s="4"/>
      <c r="Z57" s="4"/>
      <c r="AA57" s="4"/>
      <c r="AB57" s="4"/>
      <c r="AC57" s="4"/>
      <c r="AD57" s="4"/>
      <c r="AE57" s="4"/>
      <c r="AF57" s="4"/>
      <c r="AG57" s="4"/>
      <c r="AH57" s="3"/>
      <c r="AI57" s="3"/>
      <c r="AJ57" s="3"/>
      <c r="AK57" s="3"/>
      <c r="AL57" s="3"/>
      <c r="AM57" s="3"/>
      <c r="AN57" s="3"/>
      <c r="AO57" s="3"/>
      <c r="AP57" s="3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</row>
    <row r="58" spans="1:68" customFormat="1" ht="14.25">
      <c r="A58" s="2" t="str">
        <f t="shared" si="5"/>
        <v/>
      </c>
      <c r="B58" s="10"/>
      <c r="C58" s="50"/>
      <c r="D58" s="52"/>
      <c r="E58" s="53" t="str">
        <f t="shared" si="0"/>
        <v/>
      </c>
      <c r="F58" s="54" t="str">
        <f t="shared" si="1"/>
        <v/>
      </c>
      <c r="G58" s="50"/>
      <c r="H58" s="50"/>
      <c r="I58" s="50"/>
      <c r="J58" s="50"/>
      <c r="K58" s="50"/>
      <c r="L58" s="50"/>
      <c r="M58" s="50"/>
      <c r="N58" s="50"/>
      <c r="O58" s="50"/>
      <c r="P58" s="50" t="str">
        <f t="shared" si="6"/>
        <v/>
      </c>
      <c r="Q58" s="46"/>
      <c r="R58" s="48" t="str">
        <f t="shared" si="3"/>
        <v/>
      </c>
      <c r="S58" s="48"/>
      <c r="T58" s="48"/>
      <c r="U58" s="48"/>
      <c r="V58" s="66"/>
      <c r="W58" s="77"/>
      <c r="X58" s="4">
        <f t="shared" si="4"/>
        <v>0</v>
      </c>
      <c r="Y58" s="4"/>
      <c r="Z58" s="4"/>
      <c r="AA58" s="4"/>
      <c r="AB58" s="4"/>
      <c r="AC58" s="4"/>
      <c r="AD58" s="4"/>
      <c r="AE58" s="4"/>
      <c r="AF58" s="4"/>
      <c r="AG58" s="4"/>
      <c r="AH58" s="3"/>
      <c r="AI58" s="3"/>
      <c r="AJ58" s="3"/>
      <c r="AK58" s="3"/>
      <c r="AL58" s="3"/>
      <c r="AM58" s="3"/>
      <c r="AN58" s="3"/>
      <c r="AO58" s="3"/>
      <c r="AP58" s="3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</row>
    <row r="59" spans="1:68" customFormat="1" ht="14.25">
      <c r="A59" s="2" t="str">
        <f t="shared" si="5"/>
        <v/>
      </c>
      <c r="B59" s="10"/>
      <c r="C59" s="50"/>
      <c r="D59" s="52"/>
      <c r="E59" s="53" t="str">
        <f t="shared" si="0"/>
        <v/>
      </c>
      <c r="F59" s="54" t="str">
        <f t="shared" si="1"/>
        <v/>
      </c>
      <c r="G59" s="50"/>
      <c r="H59" s="50"/>
      <c r="I59" s="50"/>
      <c r="J59" s="50"/>
      <c r="K59" s="50"/>
      <c r="L59" s="50"/>
      <c r="M59" s="50"/>
      <c r="N59" s="50"/>
      <c r="O59" s="50"/>
      <c r="P59" s="50" t="str">
        <f t="shared" si="6"/>
        <v/>
      </c>
      <c r="Q59" s="46"/>
      <c r="R59" s="48" t="str">
        <f t="shared" si="3"/>
        <v/>
      </c>
      <c r="S59" s="48"/>
      <c r="T59" s="48"/>
      <c r="U59" s="48"/>
      <c r="V59" s="66"/>
      <c r="W59" s="77"/>
      <c r="X59" s="4">
        <f t="shared" si="4"/>
        <v>0</v>
      </c>
      <c r="Y59" s="4"/>
      <c r="Z59" s="4"/>
      <c r="AA59" s="4"/>
      <c r="AB59" s="4"/>
      <c r="AC59" s="4"/>
      <c r="AD59" s="4"/>
      <c r="AE59" s="4"/>
      <c r="AF59" s="4"/>
      <c r="AG59" s="4"/>
      <c r="AH59" s="3"/>
      <c r="AI59" s="3"/>
      <c r="AJ59" s="3"/>
      <c r="AK59" s="3"/>
      <c r="AL59" s="3"/>
      <c r="AM59" s="3"/>
      <c r="AN59" s="3"/>
      <c r="AO59" s="3"/>
      <c r="AP59" s="3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</row>
    <row r="60" spans="1:68" customFormat="1" ht="14.25">
      <c r="A60" s="2" t="str">
        <f t="shared" si="5"/>
        <v/>
      </c>
      <c r="B60" s="10"/>
      <c r="C60" s="50"/>
      <c r="D60" s="52"/>
      <c r="E60" s="53" t="str">
        <f t="shared" si="0"/>
        <v/>
      </c>
      <c r="F60" s="54" t="str">
        <f t="shared" si="1"/>
        <v/>
      </c>
      <c r="G60" s="50"/>
      <c r="H60" s="50"/>
      <c r="I60" s="50"/>
      <c r="J60" s="50"/>
      <c r="K60" s="50"/>
      <c r="L60" s="50"/>
      <c r="M60" s="50"/>
      <c r="N60" s="50"/>
      <c r="O60" s="50"/>
      <c r="P60" s="50" t="str">
        <f t="shared" si="6"/>
        <v/>
      </c>
      <c r="Q60" s="46"/>
      <c r="R60" s="48" t="str">
        <f t="shared" si="3"/>
        <v/>
      </c>
      <c r="S60" s="48"/>
      <c r="T60" s="48"/>
      <c r="U60" s="48"/>
      <c r="V60" s="66"/>
      <c r="W60" s="77"/>
      <c r="X60" s="4">
        <f t="shared" si="4"/>
        <v>0</v>
      </c>
      <c r="Y60" s="4"/>
      <c r="Z60" s="4"/>
      <c r="AA60" s="4"/>
      <c r="AB60" s="4"/>
      <c r="AC60" s="4"/>
      <c r="AD60" s="4"/>
      <c r="AE60" s="4"/>
      <c r="AF60" s="4"/>
      <c r="AG60" s="4"/>
      <c r="AH60" s="3"/>
      <c r="AI60" s="3"/>
      <c r="AJ60" s="3"/>
      <c r="AK60" s="3"/>
      <c r="AL60" s="3"/>
      <c r="AM60" s="3"/>
      <c r="AN60" s="3"/>
      <c r="AO60" s="3"/>
      <c r="AP60" s="3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</row>
    <row r="61" spans="1:68" customFormat="1" ht="14.25">
      <c r="A61" s="2" t="str">
        <f t="shared" si="5"/>
        <v/>
      </c>
      <c r="B61" s="10"/>
      <c r="C61" s="50"/>
      <c r="D61" s="52"/>
      <c r="E61" s="53" t="str">
        <f t="shared" si="0"/>
        <v/>
      </c>
      <c r="F61" s="54" t="str">
        <f t="shared" si="1"/>
        <v/>
      </c>
      <c r="G61" s="50"/>
      <c r="H61" s="50"/>
      <c r="I61" s="50"/>
      <c r="J61" s="50"/>
      <c r="K61" s="50"/>
      <c r="L61" s="50"/>
      <c r="M61" s="50"/>
      <c r="N61" s="50"/>
      <c r="O61" s="50"/>
      <c r="P61" s="50" t="str">
        <f t="shared" si="6"/>
        <v/>
      </c>
      <c r="Q61" s="46"/>
      <c r="R61" s="48" t="str">
        <f t="shared" si="3"/>
        <v/>
      </c>
      <c r="S61" s="48"/>
      <c r="T61" s="48"/>
      <c r="U61" s="48"/>
      <c r="V61" s="66"/>
      <c r="W61" s="77"/>
      <c r="X61" s="4">
        <f t="shared" si="4"/>
        <v>0</v>
      </c>
      <c r="Y61" s="4"/>
      <c r="Z61" s="4"/>
      <c r="AA61" s="4"/>
      <c r="AB61" s="4"/>
      <c r="AC61" s="4"/>
      <c r="AD61" s="4"/>
      <c r="AE61" s="4"/>
      <c r="AF61" s="4"/>
      <c r="AG61" s="4"/>
      <c r="AH61" s="3"/>
      <c r="AI61" s="3"/>
      <c r="AJ61" s="3"/>
      <c r="AK61" s="3"/>
      <c r="AL61" s="3"/>
      <c r="AM61" s="3"/>
      <c r="AN61" s="3"/>
      <c r="AO61" s="3"/>
      <c r="AP61" s="3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</row>
    <row r="62" spans="1:68" customFormat="1" ht="14.25">
      <c r="A62" s="2" t="str">
        <f t="shared" si="5"/>
        <v/>
      </c>
      <c r="B62" s="10"/>
      <c r="C62" s="50"/>
      <c r="D62" s="52"/>
      <c r="E62" s="53" t="str">
        <f t="shared" si="0"/>
        <v/>
      </c>
      <c r="F62" s="54" t="str">
        <f t="shared" si="1"/>
        <v/>
      </c>
      <c r="G62" s="50"/>
      <c r="H62" s="50"/>
      <c r="I62" s="50"/>
      <c r="J62" s="50"/>
      <c r="K62" s="50"/>
      <c r="L62" s="50"/>
      <c r="M62" s="50"/>
      <c r="N62" s="50"/>
      <c r="O62" s="50"/>
      <c r="P62" s="50" t="str">
        <f t="shared" si="6"/>
        <v/>
      </c>
      <c r="Q62" s="46"/>
      <c r="R62" s="48" t="str">
        <f t="shared" si="3"/>
        <v/>
      </c>
      <c r="S62" s="48"/>
      <c r="T62" s="48"/>
      <c r="U62" s="48"/>
      <c r="V62" s="66"/>
      <c r="W62" s="77"/>
      <c r="X62" s="4">
        <f t="shared" si="4"/>
        <v>0</v>
      </c>
      <c r="Y62" s="4"/>
      <c r="Z62" s="4"/>
      <c r="AA62" s="4"/>
      <c r="AB62" s="4"/>
      <c r="AC62" s="4"/>
      <c r="AD62" s="4"/>
      <c r="AE62" s="4"/>
      <c r="AF62" s="4"/>
      <c r="AG62" s="4"/>
      <c r="AH62" s="3"/>
      <c r="AI62" s="3"/>
      <c r="AJ62" s="3"/>
      <c r="AK62" s="3"/>
      <c r="AL62" s="3"/>
      <c r="AM62" s="3"/>
      <c r="AN62" s="3"/>
      <c r="AO62" s="3"/>
      <c r="AP62" s="3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</row>
    <row r="63" spans="1:68" customFormat="1" ht="14.25">
      <c r="A63" s="2" t="str">
        <f t="shared" si="5"/>
        <v/>
      </c>
      <c r="B63" s="10"/>
      <c r="C63" s="50"/>
      <c r="D63" s="52"/>
      <c r="E63" s="53" t="str">
        <f t="shared" si="0"/>
        <v/>
      </c>
      <c r="F63" s="54" t="str">
        <f t="shared" si="1"/>
        <v/>
      </c>
      <c r="G63" s="50"/>
      <c r="H63" s="50"/>
      <c r="I63" s="50"/>
      <c r="J63" s="50"/>
      <c r="K63" s="50"/>
      <c r="L63" s="50"/>
      <c r="M63" s="50"/>
      <c r="N63" s="50"/>
      <c r="O63" s="50"/>
      <c r="P63" s="50" t="str">
        <f t="shared" si="6"/>
        <v/>
      </c>
      <c r="Q63" s="46"/>
      <c r="R63" s="48" t="str">
        <f t="shared" si="3"/>
        <v/>
      </c>
      <c r="S63" s="48"/>
      <c r="T63" s="48"/>
      <c r="U63" s="48"/>
      <c r="V63" s="66"/>
      <c r="W63" s="77"/>
      <c r="X63" s="4">
        <f t="shared" si="4"/>
        <v>0</v>
      </c>
      <c r="Y63" s="4"/>
      <c r="Z63" s="4"/>
      <c r="AA63" s="4"/>
      <c r="AB63" s="4"/>
      <c r="AC63" s="4"/>
      <c r="AD63" s="4"/>
      <c r="AE63" s="4"/>
      <c r="AF63" s="4"/>
      <c r="AG63" s="4"/>
      <c r="AH63" s="3"/>
      <c r="AI63" s="3"/>
      <c r="AJ63" s="3"/>
      <c r="AK63" s="3"/>
      <c r="AL63" s="3"/>
      <c r="AM63" s="3"/>
      <c r="AN63" s="3"/>
      <c r="AO63" s="3"/>
      <c r="AP63" s="3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</row>
    <row r="64" spans="1:68" customFormat="1" ht="14.25">
      <c r="A64" s="2" t="str">
        <f t="shared" si="5"/>
        <v/>
      </c>
      <c r="B64" s="10"/>
      <c r="C64" s="50"/>
      <c r="D64" s="52"/>
      <c r="E64" s="53" t="str">
        <f t="shared" si="0"/>
        <v/>
      </c>
      <c r="F64" s="54" t="str">
        <f t="shared" si="1"/>
        <v/>
      </c>
      <c r="G64" s="50"/>
      <c r="H64" s="50"/>
      <c r="I64" s="50"/>
      <c r="J64" s="50"/>
      <c r="K64" s="50"/>
      <c r="L64" s="50"/>
      <c r="M64" s="50"/>
      <c r="N64" s="50"/>
      <c r="O64" s="50"/>
      <c r="P64" s="50" t="str">
        <f t="shared" si="6"/>
        <v/>
      </c>
      <c r="Q64" s="46"/>
      <c r="R64" s="48" t="str">
        <f t="shared" si="3"/>
        <v/>
      </c>
      <c r="S64" s="48"/>
      <c r="T64" s="48"/>
      <c r="U64" s="48"/>
      <c r="V64" s="66"/>
      <c r="W64" s="77"/>
      <c r="X64" s="4">
        <f t="shared" si="4"/>
        <v>0</v>
      </c>
      <c r="Y64" s="4"/>
      <c r="Z64" s="4"/>
      <c r="AA64" s="4"/>
      <c r="AB64" s="4"/>
      <c r="AC64" s="4"/>
      <c r="AD64" s="4"/>
      <c r="AE64" s="4"/>
      <c r="AF64" s="4"/>
      <c r="AG64" s="4"/>
      <c r="AH64" s="3"/>
      <c r="AI64" s="3"/>
      <c r="AJ64" s="3"/>
      <c r="AK64" s="3"/>
      <c r="AL64" s="3"/>
      <c r="AM64" s="3"/>
      <c r="AN64" s="3"/>
      <c r="AO64" s="3"/>
      <c r="AP64" s="3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</row>
    <row r="65" spans="1:53" ht="13.5" thickBot="1">
      <c r="A65" s="56" t="str">
        <f t="shared" si="5"/>
        <v/>
      </c>
      <c r="B65" s="57"/>
      <c r="C65" s="58"/>
      <c r="D65" s="59"/>
      <c r="E65" s="60" t="str">
        <f t="shared" si="0"/>
        <v/>
      </c>
      <c r="F65" s="61" t="str">
        <f t="shared" si="1"/>
        <v/>
      </c>
      <c r="G65" s="58"/>
      <c r="H65" s="58"/>
      <c r="I65" s="58"/>
      <c r="J65" s="58"/>
      <c r="K65" s="58"/>
      <c r="L65" s="58"/>
      <c r="M65" s="58"/>
      <c r="N65" s="58"/>
      <c r="O65" s="58"/>
      <c r="P65" s="58" t="str">
        <f t="shared" si="6"/>
        <v/>
      </c>
      <c r="Q65" s="58"/>
      <c r="R65" s="60" t="str">
        <f t="shared" si="3"/>
        <v/>
      </c>
      <c r="S65" s="60"/>
      <c r="T65" s="60"/>
      <c r="U65" s="60"/>
      <c r="V65" s="78"/>
      <c r="W65" s="80"/>
      <c r="X65" s="62">
        <f t="shared" si="4"/>
        <v>0</v>
      </c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</row>
    <row r="66" spans="1:53" hidden="1">
      <c r="A66" s="84"/>
      <c r="B66" s="84"/>
      <c r="C66" s="84"/>
      <c r="D66" s="84"/>
      <c r="E66" s="84"/>
      <c r="F66" s="84"/>
      <c r="G66" s="85"/>
      <c r="H66" s="86"/>
      <c r="I66" s="87" t="s">
        <v>90</v>
      </c>
      <c r="J66" s="87" t="s">
        <v>91</v>
      </c>
      <c r="K66" s="87" t="s">
        <v>92</v>
      </c>
      <c r="L66" s="87" t="s">
        <v>93</v>
      </c>
      <c r="M66" s="87" t="s">
        <v>94</v>
      </c>
      <c r="N66" s="87" t="s">
        <v>95</v>
      </c>
      <c r="O66" s="87" t="s">
        <v>96</v>
      </c>
      <c r="P66" s="87" t="s">
        <v>97</v>
      </c>
      <c r="Q66" s="87" t="s">
        <v>98</v>
      </c>
      <c r="R66" s="84"/>
      <c r="S66" s="84"/>
      <c r="T66" s="84"/>
      <c r="U66" s="84"/>
      <c r="V66" s="84"/>
      <c r="W66" s="84"/>
      <c r="X66" s="85"/>
      <c r="Y66" s="85"/>
      <c r="Z66" s="88"/>
      <c r="AA66" s="88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</row>
    <row r="67" spans="1:53" hidden="1">
      <c r="A67" s="84"/>
      <c r="B67" s="84"/>
      <c r="C67" s="85"/>
      <c r="D67" s="85"/>
      <c r="E67" s="85"/>
      <c r="F67" s="85"/>
      <c r="G67" s="84"/>
      <c r="H67" s="89" t="s">
        <v>47</v>
      </c>
      <c r="I67" s="90" t="s">
        <v>332</v>
      </c>
      <c r="J67" s="90" t="s">
        <v>46</v>
      </c>
      <c r="K67" s="90" t="s">
        <v>332</v>
      </c>
      <c r="L67" s="90" t="s">
        <v>46</v>
      </c>
      <c r="M67" s="90" t="s">
        <v>46</v>
      </c>
      <c r="N67" s="90" t="s">
        <v>332</v>
      </c>
      <c r="O67" s="90" t="s">
        <v>332</v>
      </c>
      <c r="P67" s="90" t="s">
        <v>332</v>
      </c>
      <c r="Q67" s="90" t="s">
        <v>332</v>
      </c>
      <c r="R67" s="85"/>
      <c r="S67" s="85"/>
      <c r="T67" s="85"/>
      <c r="U67" s="85"/>
      <c r="V67" s="85"/>
      <c r="W67" s="85"/>
      <c r="X67" s="85"/>
      <c r="Y67" s="85" t="s">
        <v>325</v>
      </c>
      <c r="Z67" s="88"/>
      <c r="AA67" s="88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</row>
    <row r="68" spans="1:53" hidden="1">
      <c r="A68" s="84"/>
      <c r="B68" s="84"/>
      <c r="C68" s="85"/>
      <c r="D68" s="85"/>
      <c r="E68" s="85"/>
      <c r="F68" s="85"/>
      <c r="G68" s="85"/>
      <c r="H68" s="89" t="s">
        <v>48</v>
      </c>
      <c r="I68" s="90" t="s">
        <v>332</v>
      </c>
      <c r="J68" s="90" t="s">
        <v>46</v>
      </c>
      <c r="K68" s="90" t="s">
        <v>332</v>
      </c>
      <c r="L68" s="90" t="s">
        <v>46</v>
      </c>
      <c r="M68" s="90" t="s">
        <v>46</v>
      </c>
      <c r="N68" s="90" t="s">
        <v>332</v>
      </c>
      <c r="O68" s="90" t="s">
        <v>332</v>
      </c>
      <c r="P68" s="90" t="s">
        <v>332</v>
      </c>
      <c r="Q68" s="90" t="s">
        <v>332</v>
      </c>
      <c r="R68" s="85"/>
      <c r="S68" s="85"/>
      <c r="T68" s="85"/>
      <c r="U68" s="85"/>
      <c r="V68" s="85"/>
      <c r="W68" s="85"/>
      <c r="X68" s="85"/>
      <c r="Y68" s="85"/>
      <c r="Z68" s="88"/>
      <c r="AA68" s="88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</row>
    <row r="69" spans="1:53" hidden="1">
      <c r="A69" s="84"/>
      <c r="B69" s="84"/>
      <c r="C69" s="85"/>
      <c r="D69" s="85"/>
      <c r="E69" s="85"/>
      <c r="F69" s="85"/>
      <c r="G69" s="85"/>
      <c r="H69" s="90">
        <v>43</v>
      </c>
      <c r="I69" s="90" t="s">
        <v>333</v>
      </c>
      <c r="J69" s="90">
        <v>69</v>
      </c>
      <c r="K69" s="90" t="s">
        <v>333</v>
      </c>
      <c r="L69" s="90">
        <v>69</v>
      </c>
      <c r="M69" s="90">
        <v>52</v>
      </c>
      <c r="N69" s="90" t="s">
        <v>333</v>
      </c>
      <c r="O69" s="90" t="s">
        <v>333</v>
      </c>
      <c r="P69" s="90" t="s">
        <v>333</v>
      </c>
      <c r="Q69" s="90" t="s">
        <v>333</v>
      </c>
      <c r="R69" s="85"/>
      <c r="S69" s="85"/>
      <c r="T69" s="85"/>
      <c r="U69" s="85"/>
      <c r="V69" s="85"/>
      <c r="W69" s="85"/>
      <c r="X69" s="85" t="s">
        <v>65</v>
      </c>
      <c r="Y69" s="85"/>
      <c r="Z69" s="88"/>
      <c r="AA69" s="88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</row>
    <row r="70" spans="1:53" ht="12.75" hidden="1" customHeight="1">
      <c r="A70" s="84"/>
      <c r="B70" s="84"/>
      <c r="C70" s="85"/>
      <c r="D70" s="85"/>
      <c r="E70" s="65"/>
      <c r="F70" s="85"/>
      <c r="G70" s="91" t="s">
        <v>292</v>
      </c>
      <c r="H70" s="90">
        <v>47</v>
      </c>
      <c r="I70" s="90"/>
      <c r="J70" s="90" t="s">
        <v>342</v>
      </c>
      <c r="K70" s="90"/>
      <c r="L70" s="90" t="s">
        <v>342</v>
      </c>
      <c r="M70" s="90">
        <v>63</v>
      </c>
      <c r="N70" s="90"/>
      <c r="O70" s="90"/>
      <c r="P70" s="90"/>
      <c r="Q70" s="90"/>
      <c r="R70" s="85"/>
      <c r="S70" s="85"/>
      <c r="T70" s="85"/>
      <c r="U70" s="85"/>
      <c r="V70" s="85"/>
      <c r="W70" s="85"/>
      <c r="X70" s="85" t="s">
        <v>66</v>
      </c>
      <c r="Y70" s="85"/>
      <c r="Z70" s="88"/>
      <c r="AA70" s="88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</row>
    <row r="71" spans="1:53" ht="12.75" hidden="1" customHeight="1">
      <c r="A71" s="84"/>
      <c r="B71" s="92"/>
      <c r="C71" s="85"/>
      <c r="D71" s="85"/>
      <c r="E71" s="85"/>
      <c r="F71" s="85"/>
      <c r="G71" s="85"/>
      <c r="H71" s="90">
        <v>52</v>
      </c>
      <c r="I71" s="90"/>
      <c r="J71" s="90"/>
      <c r="K71" s="90"/>
      <c r="L71" s="90"/>
      <c r="M71" s="90">
        <v>76</v>
      </c>
      <c r="N71" s="90"/>
      <c r="O71" s="90"/>
      <c r="P71" s="90"/>
      <c r="Q71" s="90"/>
      <c r="R71" s="85"/>
      <c r="S71" s="85"/>
      <c r="T71" s="85"/>
      <c r="U71" s="85"/>
      <c r="V71" s="85"/>
      <c r="W71" s="85"/>
      <c r="X71" s="85"/>
      <c r="Y71" s="85"/>
      <c r="Z71" s="88"/>
      <c r="AA71" s="88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</row>
    <row r="72" spans="1:53" hidden="1">
      <c r="A72" s="84"/>
      <c r="B72" s="84"/>
      <c r="C72" s="85"/>
      <c r="D72" s="85"/>
      <c r="E72" s="85"/>
      <c r="F72" s="85"/>
      <c r="G72" s="85"/>
      <c r="H72" s="90">
        <v>57</v>
      </c>
      <c r="I72" s="90"/>
      <c r="J72" s="90"/>
      <c r="K72" s="90"/>
      <c r="L72" s="90"/>
      <c r="M72" s="90" t="s">
        <v>334</v>
      </c>
      <c r="N72" s="90"/>
      <c r="O72" s="90"/>
      <c r="P72" s="90"/>
      <c r="Q72" s="90"/>
      <c r="R72" s="85"/>
      <c r="S72" s="85"/>
      <c r="T72" s="85"/>
      <c r="U72" s="85"/>
      <c r="V72" s="85"/>
      <c r="W72" s="85"/>
      <c r="X72" s="85"/>
      <c r="Y72" s="85"/>
      <c r="Z72" s="88"/>
      <c r="AA72" s="88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</row>
    <row r="73" spans="1:53" hidden="1">
      <c r="A73" s="84"/>
      <c r="B73" s="84"/>
      <c r="C73" s="85"/>
      <c r="D73" s="85"/>
      <c r="E73" s="85"/>
      <c r="F73" s="85"/>
      <c r="G73" s="85"/>
      <c r="H73" s="90">
        <v>63</v>
      </c>
      <c r="I73" s="90"/>
      <c r="J73" s="90"/>
      <c r="K73" s="90"/>
      <c r="L73" s="90"/>
      <c r="M73" s="90"/>
      <c r="N73" s="90"/>
      <c r="O73" s="90"/>
      <c r="P73" s="90"/>
      <c r="Q73" s="90"/>
      <c r="R73" s="85"/>
      <c r="S73" s="85"/>
      <c r="T73" s="85"/>
      <c r="U73" s="85"/>
      <c r="V73" s="85"/>
      <c r="W73" s="85"/>
      <c r="X73" s="85"/>
      <c r="Y73" s="85"/>
      <c r="Z73" s="88"/>
      <c r="AA73" s="88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</row>
    <row r="74" spans="1:53" hidden="1">
      <c r="A74" s="84"/>
      <c r="B74" s="84"/>
      <c r="C74" s="85"/>
      <c r="D74" s="85"/>
      <c r="E74" s="85"/>
      <c r="F74" s="85"/>
      <c r="G74" s="85"/>
      <c r="H74" s="90">
        <v>69</v>
      </c>
      <c r="I74" s="90"/>
      <c r="J74" s="90"/>
      <c r="K74" s="90"/>
      <c r="L74" s="90"/>
      <c r="M74" s="90"/>
      <c r="N74" s="90"/>
      <c r="O74" s="90"/>
      <c r="P74" s="90"/>
      <c r="Q74" s="90"/>
      <c r="R74" s="85"/>
      <c r="S74" s="85"/>
      <c r="T74" s="85"/>
      <c r="U74" s="85"/>
      <c r="V74" s="85"/>
      <c r="W74" s="85"/>
      <c r="X74" s="85"/>
      <c r="Y74" s="85"/>
      <c r="Z74" s="88"/>
      <c r="AA74" s="88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</row>
    <row r="75" spans="1:53" hidden="1">
      <c r="A75" s="84"/>
      <c r="B75" s="84"/>
      <c r="C75" s="85"/>
      <c r="D75" s="85"/>
      <c r="E75" s="85"/>
      <c r="F75" s="85"/>
      <c r="G75" s="85"/>
      <c r="H75" s="90">
        <v>76</v>
      </c>
      <c r="I75" s="90"/>
      <c r="J75" s="90"/>
      <c r="K75" s="90"/>
      <c r="L75" s="90"/>
      <c r="M75" s="90"/>
      <c r="N75" s="90"/>
      <c r="O75" s="90"/>
      <c r="P75" s="90"/>
      <c r="Q75" s="90"/>
      <c r="R75" s="85"/>
      <c r="S75" s="85"/>
      <c r="T75" s="85"/>
      <c r="U75" s="85"/>
      <c r="V75" s="85"/>
      <c r="W75" s="85"/>
      <c r="X75" s="85"/>
      <c r="Y75" s="85"/>
      <c r="Z75" s="88"/>
      <c r="AA75" s="88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</row>
    <row r="76" spans="1:53" hidden="1">
      <c r="A76" s="84"/>
      <c r="B76" s="84"/>
      <c r="C76" s="85"/>
      <c r="D76" s="85"/>
      <c r="E76" s="85"/>
      <c r="F76" s="85"/>
      <c r="G76" s="85"/>
      <c r="H76" s="90">
        <v>84</v>
      </c>
      <c r="I76" s="90"/>
      <c r="J76" s="90"/>
      <c r="K76" s="90"/>
      <c r="L76" s="90"/>
      <c r="M76" s="90"/>
      <c r="N76" s="90"/>
      <c r="O76" s="90"/>
      <c r="P76" s="90"/>
      <c r="Q76" s="90"/>
      <c r="R76" s="85"/>
      <c r="S76" s="85"/>
      <c r="T76" s="85"/>
      <c r="U76" s="85"/>
      <c r="V76" s="85"/>
      <c r="W76" s="85"/>
      <c r="X76" s="85"/>
      <c r="Y76" s="85"/>
      <c r="Z76" s="88"/>
      <c r="AA76" s="88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</row>
    <row r="77" spans="1:53" hidden="1">
      <c r="A77" s="84"/>
      <c r="B77" s="84"/>
      <c r="C77" s="85"/>
      <c r="D77" s="85"/>
      <c r="E77" s="85"/>
      <c r="F77" s="85"/>
      <c r="G77" s="85"/>
      <c r="H77" s="90" t="s">
        <v>71</v>
      </c>
      <c r="I77" s="90"/>
      <c r="J77" s="90"/>
      <c r="K77" s="90"/>
      <c r="L77" s="90"/>
      <c r="M77" s="90"/>
      <c r="N77" s="90"/>
      <c r="O77" s="90"/>
      <c r="P77" s="90"/>
      <c r="Q77" s="90"/>
      <c r="R77" s="85"/>
      <c r="S77" s="85"/>
      <c r="T77" s="85"/>
      <c r="U77" s="85"/>
      <c r="V77" s="85"/>
      <c r="W77" s="85"/>
      <c r="X77" s="85"/>
      <c r="Y77" s="85"/>
      <c r="Z77" s="88"/>
      <c r="AA77" s="88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</row>
    <row r="78" spans="1:53" hidden="1">
      <c r="A78" s="84"/>
      <c r="B78" s="84"/>
      <c r="C78" s="85"/>
      <c r="D78" s="85"/>
      <c r="E78" s="85"/>
      <c r="F78" s="85"/>
      <c r="G78" s="85"/>
      <c r="H78" s="90">
        <v>53</v>
      </c>
      <c r="I78" s="90" t="s">
        <v>333</v>
      </c>
      <c r="J78" s="90">
        <v>83</v>
      </c>
      <c r="K78" s="90" t="s">
        <v>333</v>
      </c>
      <c r="L78" s="90">
        <v>83</v>
      </c>
      <c r="M78" s="90">
        <v>59</v>
      </c>
      <c r="N78" s="90" t="s">
        <v>333</v>
      </c>
      <c r="O78" s="90" t="s">
        <v>333</v>
      </c>
      <c r="P78" s="90" t="s">
        <v>333</v>
      </c>
      <c r="Q78" s="90" t="s">
        <v>333</v>
      </c>
      <c r="R78" s="85"/>
      <c r="S78" s="85"/>
      <c r="T78" s="85"/>
      <c r="U78" s="85"/>
      <c r="V78" s="85"/>
      <c r="W78" s="85"/>
      <c r="X78" s="85"/>
      <c r="Y78" s="85"/>
      <c r="Z78" s="88"/>
      <c r="AA78" s="88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</row>
    <row r="79" spans="1:53" hidden="1">
      <c r="A79" s="84"/>
      <c r="B79" s="84"/>
      <c r="C79" s="85"/>
      <c r="D79" s="85"/>
      <c r="E79" s="85"/>
      <c r="F79" s="85"/>
      <c r="G79" s="85"/>
      <c r="H79" s="90">
        <v>59</v>
      </c>
      <c r="I79" s="90"/>
      <c r="J79" s="90" t="s">
        <v>343</v>
      </c>
      <c r="K79" s="90"/>
      <c r="L79" s="90" t="s">
        <v>343</v>
      </c>
      <c r="M79" s="90">
        <v>74</v>
      </c>
      <c r="N79" s="90"/>
      <c r="O79" s="90"/>
      <c r="P79" s="90"/>
      <c r="Q79" s="90"/>
      <c r="R79" s="85"/>
      <c r="S79" s="85"/>
      <c r="T79" s="85"/>
      <c r="U79" s="85"/>
      <c r="V79" s="85"/>
      <c r="W79" s="85"/>
      <c r="X79" s="85"/>
      <c r="Y79" s="85"/>
      <c r="Z79" s="88"/>
      <c r="AA79" s="88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</row>
    <row r="80" spans="1:53" hidden="1">
      <c r="A80" s="84"/>
      <c r="B80" s="84"/>
      <c r="C80" s="85"/>
      <c r="D80" s="85"/>
      <c r="E80" s="85"/>
      <c r="F80" s="85"/>
      <c r="G80" s="85"/>
      <c r="H80" s="90">
        <v>66</v>
      </c>
      <c r="I80" s="90"/>
      <c r="J80" s="90"/>
      <c r="K80" s="90"/>
      <c r="L80" s="90"/>
      <c r="M80" s="90">
        <v>93</v>
      </c>
      <c r="N80" s="90"/>
      <c r="O80" s="90"/>
      <c r="P80" s="90"/>
      <c r="Q80" s="90"/>
      <c r="R80" s="85"/>
      <c r="S80" s="85"/>
      <c r="T80" s="85"/>
      <c r="U80" s="85"/>
      <c r="V80" s="85"/>
      <c r="W80" s="85"/>
      <c r="X80" s="85"/>
      <c r="Y80" s="85"/>
      <c r="Z80" s="88"/>
      <c r="AA80" s="88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</row>
    <row r="81" spans="1:53" hidden="1">
      <c r="A81" s="84"/>
      <c r="B81" s="84"/>
      <c r="C81" s="85"/>
      <c r="D81" s="85"/>
      <c r="E81" s="85"/>
      <c r="F81" s="85"/>
      <c r="G81" s="85"/>
      <c r="H81" s="90">
        <v>74</v>
      </c>
      <c r="I81" s="90"/>
      <c r="J81" s="90"/>
      <c r="K81" s="90"/>
      <c r="L81" s="90"/>
      <c r="M81" s="90" t="s">
        <v>335</v>
      </c>
      <c r="N81" s="90"/>
      <c r="O81" s="90"/>
      <c r="P81" s="90"/>
      <c r="Q81" s="90"/>
      <c r="R81" s="85"/>
      <c r="S81" s="85"/>
      <c r="T81" s="85"/>
      <c r="U81" s="85"/>
      <c r="V81" s="85"/>
      <c r="W81" s="85"/>
      <c r="X81" s="85"/>
      <c r="Y81" s="85"/>
      <c r="Z81" s="88"/>
      <c r="AA81" s="88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</row>
    <row r="82" spans="1:53" hidden="1">
      <c r="A82" s="84"/>
      <c r="B82" s="84"/>
      <c r="C82" s="85"/>
      <c r="D82" s="85"/>
      <c r="E82" s="85"/>
      <c r="F82" s="85"/>
      <c r="G82" s="85"/>
      <c r="H82" s="90">
        <v>83</v>
      </c>
      <c r="I82" s="90"/>
      <c r="J82" s="90"/>
      <c r="K82" s="90"/>
      <c r="L82" s="90"/>
      <c r="M82" s="90"/>
      <c r="N82" s="90"/>
      <c r="O82" s="90"/>
      <c r="P82" s="90"/>
      <c r="Q82" s="90"/>
      <c r="R82" s="85"/>
      <c r="S82" s="85"/>
      <c r="T82" s="85"/>
      <c r="U82" s="85"/>
      <c r="V82" s="85"/>
      <c r="W82" s="85"/>
      <c r="X82" s="85"/>
      <c r="Y82" s="85"/>
      <c r="Z82" s="88"/>
      <c r="AA82" s="88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</row>
    <row r="83" spans="1:53" hidden="1">
      <c r="A83" s="84"/>
      <c r="B83" s="84"/>
      <c r="C83" s="85"/>
      <c r="D83" s="85"/>
      <c r="E83" s="85"/>
      <c r="F83" s="85"/>
      <c r="G83" s="85"/>
      <c r="H83" s="90">
        <v>93</v>
      </c>
      <c r="I83" s="90"/>
      <c r="J83" s="90"/>
      <c r="K83" s="90"/>
      <c r="L83" s="90"/>
      <c r="M83" s="90"/>
      <c r="N83" s="90"/>
      <c r="O83" s="90"/>
      <c r="P83" s="90"/>
      <c r="Q83" s="90"/>
      <c r="R83" s="85"/>
      <c r="S83" s="85"/>
      <c r="T83" s="85"/>
      <c r="U83" s="85"/>
      <c r="V83" s="85"/>
      <c r="W83" s="85"/>
      <c r="X83" s="85"/>
      <c r="Y83" s="85"/>
      <c r="Z83" s="88"/>
      <c r="AA83" s="88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</row>
    <row r="84" spans="1:53" hidden="1">
      <c r="A84" s="84"/>
      <c r="B84" s="84"/>
      <c r="C84" s="85"/>
      <c r="D84" s="85"/>
      <c r="E84" s="85"/>
      <c r="F84" s="85"/>
      <c r="G84" s="85"/>
      <c r="H84" s="90">
        <v>105</v>
      </c>
      <c r="I84" s="90"/>
      <c r="J84" s="90"/>
      <c r="K84" s="90"/>
      <c r="L84" s="90"/>
      <c r="M84" s="90"/>
      <c r="N84" s="90"/>
      <c r="O84" s="90"/>
      <c r="P84" s="90"/>
      <c r="Q84" s="90"/>
      <c r="R84" s="85"/>
      <c r="S84" s="85"/>
      <c r="T84" s="85"/>
      <c r="U84" s="85"/>
      <c r="V84" s="85"/>
      <c r="W84" s="85"/>
      <c r="X84" s="85"/>
      <c r="Y84" s="85"/>
      <c r="Z84" s="88"/>
      <c r="AA84" s="88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</row>
    <row r="85" spans="1:53" hidden="1">
      <c r="A85" s="84"/>
      <c r="B85" s="84"/>
      <c r="C85" s="85"/>
      <c r="D85" s="85"/>
      <c r="E85" s="85"/>
      <c r="F85" s="85"/>
      <c r="G85" s="85"/>
      <c r="H85" s="90">
        <v>120</v>
      </c>
      <c r="I85" s="90"/>
      <c r="J85" s="90"/>
      <c r="K85" s="90"/>
      <c r="L85" s="90"/>
      <c r="M85" s="90"/>
      <c r="N85" s="90"/>
      <c r="O85" s="90"/>
      <c r="P85" s="90"/>
      <c r="Q85" s="90"/>
      <c r="R85" s="85"/>
      <c r="S85" s="85"/>
      <c r="T85" s="85"/>
      <c r="U85" s="85"/>
      <c r="V85" s="85"/>
      <c r="W85" s="85"/>
      <c r="X85" s="85"/>
      <c r="Y85" s="85"/>
      <c r="Z85" s="88"/>
      <c r="AA85" s="88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</row>
    <row r="86" spans="1:53" hidden="1">
      <c r="A86" s="84"/>
      <c r="B86" s="84"/>
      <c r="C86" s="85"/>
      <c r="D86" s="85"/>
      <c r="E86" s="85"/>
      <c r="F86" s="85"/>
      <c r="G86" s="85"/>
      <c r="H86" s="90" t="s">
        <v>72</v>
      </c>
      <c r="I86" s="90"/>
      <c r="J86" s="90"/>
      <c r="K86" s="90"/>
      <c r="L86" s="90"/>
      <c r="M86" s="90"/>
      <c r="N86" s="90"/>
      <c r="O86" s="90"/>
      <c r="P86" s="90"/>
      <c r="Q86" s="90"/>
      <c r="R86" s="85"/>
      <c r="S86" s="85"/>
      <c r="T86" s="85"/>
      <c r="U86" s="85"/>
      <c r="V86" s="85"/>
      <c r="W86" s="85"/>
      <c r="X86" s="85"/>
      <c r="Y86" s="85"/>
      <c r="Z86" s="88"/>
      <c r="AA86" s="88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</row>
    <row r="87" spans="1:53" hidden="1">
      <c r="A87" s="84"/>
      <c r="B87" s="84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8"/>
      <c r="AA87" s="88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</row>
    <row r="88" spans="1:53" hidden="1">
      <c r="A88" s="84"/>
      <c r="B88" s="84"/>
      <c r="C88" s="85"/>
      <c r="D88" s="85"/>
      <c r="E88" s="85"/>
      <c r="F88" s="85"/>
      <c r="G88" s="85"/>
      <c r="H88" s="89" t="s">
        <v>49</v>
      </c>
      <c r="I88" s="90">
        <v>14</v>
      </c>
      <c r="J88" s="90">
        <v>14</v>
      </c>
      <c r="K88" s="90">
        <v>19</v>
      </c>
      <c r="L88" s="90">
        <v>19</v>
      </c>
      <c r="M88" s="90">
        <v>14</v>
      </c>
      <c r="N88" s="90">
        <v>40</v>
      </c>
      <c r="O88" s="90">
        <v>50</v>
      </c>
      <c r="P88" s="90">
        <v>60</v>
      </c>
      <c r="Q88" s="90">
        <v>70</v>
      </c>
      <c r="R88" s="85"/>
      <c r="S88" s="85"/>
      <c r="T88" s="85"/>
      <c r="U88" s="85"/>
      <c r="V88" s="85"/>
      <c r="W88" s="85"/>
      <c r="X88" s="85"/>
      <c r="Y88" s="85"/>
      <c r="Z88" s="88"/>
      <c r="AA88" s="88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</row>
    <row r="89" spans="1:53" hidden="1">
      <c r="A89" s="84"/>
      <c r="B89" s="84"/>
      <c r="C89" s="85"/>
      <c r="D89" s="85"/>
      <c r="E89" s="85"/>
      <c r="F89" s="85"/>
      <c r="G89" s="85"/>
      <c r="H89" s="89" t="s">
        <v>50</v>
      </c>
      <c r="I89" s="90">
        <v>16</v>
      </c>
      <c r="J89" s="90">
        <v>18</v>
      </c>
      <c r="K89" s="90">
        <v>20</v>
      </c>
      <c r="L89" s="90">
        <v>23</v>
      </c>
      <c r="M89" s="90">
        <v>999</v>
      </c>
      <c r="N89" s="90">
        <v>99</v>
      </c>
      <c r="O89" s="90">
        <v>59</v>
      </c>
      <c r="P89" s="90">
        <v>69</v>
      </c>
      <c r="Q89" s="90">
        <v>999</v>
      </c>
      <c r="R89" s="85"/>
      <c r="S89" s="85"/>
      <c r="T89" s="85"/>
      <c r="U89" s="85"/>
      <c r="V89" s="85"/>
      <c r="W89" s="85"/>
      <c r="X89" s="85"/>
      <c r="Y89" s="85"/>
      <c r="Z89" s="88"/>
      <c r="AA89" s="88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</row>
    <row r="90" spans="1:53" hidden="1">
      <c r="A90" s="84"/>
      <c r="B90" s="84"/>
      <c r="C90" s="85"/>
      <c r="D90" s="85"/>
      <c r="E90" s="85"/>
      <c r="F90" s="85"/>
      <c r="G90" s="85"/>
      <c r="H90" s="85"/>
      <c r="I90" s="90"/>
      <c r="J90" s="90"/>
      <c r="K90" s="90"/>
      <c r="L90" s="90"/>
      <c r="M90" s="90"/>
      <c r="N90" s="90"/>
      <c r="O90" s="90"/>
      <c r="P90" s="90"/>
      <c r="Q90" s="90"/>
      <c r="R90" s="85"/>
      <c r="S90" s="85"/>
      <c r="T90" s="85"/>
      <c r="U90" s="85"/>
      <c r="V90" s="85"/>
      <c r="W90" s="85"/>
      <c r="X90" s="85"/>
      <c r="Y90" s="85"/>
      <c r="Z90" s="88"/>
      <c r="AA90" s="88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</row>
    <row r="91" spans="1:53" hidden="1">
      <c r="A91" s="84"/>
      <c r="B91" s="84"/>
      <c r="C91" s="85"/>
      <c r="D91" s="85"/>
      <c r="E91" s="85"/>
      <c r="F91" s="85"/>
      <c r="G91" s="85"/>
      <c r="H91" s="89" t="s">
        <v>51</v>
      </c>
      <c r="I91" s="90">
        <v>14</v>
      </c>
      <c r="J91" s="90">
        <v>14</v>
      </c>
      <c r="K91" s="90">
        <v>19</v>
      </c>
      <c r="L91" s="90">
        <v>19</v>
      </c>
      <c r="M91" s="90">
        <v>14</v>
      </c>
      <c r="N91" s="90">
        <v>40</v>
      </c>
      <c r="O91" s="90">
        <v>50</v>
      </c>
      <c r="P91" s="90">
        <v>60</v>
      </c>
      <c r="Q91" s="90">
        <v>70</v>
      </c>
      <c r="R91" s="85"/>
      <c r="S91" s="85"/>
      <c r="T91" s="85"/>
      <c r="U91" s="85"/>
      <c r="V91" s="85"/>
      <c r="W91" s="85"/>
      <c r="X91" s="85"/>
      <c r="Y91" s="85"/>
      <c r="Z91" s="88"/>
      <c r="AA91" s="88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</row>
    <row r="92" spans="1:53" hidden="1">
      <c r="A92" s="84"/>
      <c r="B92" s="84"/>
      <c r="C92" s="85"/>
      <c r="D92" s="85"/>
      <c r="E92" s="85"/>
      <c r="F92" s="85"/>
      <c r="G92" s="85"/>
      <c r="H92" s="89" t="s">
        <v>52</v>
      </c>
      <c r="I92" s="90">
        <v>16</v>
      </c>
      <c r="J92" s="90">
        <v>18</v>
      </c>
      <c r="K92" s="90">
        <v>20</v>
      </c>
      <c r="L92" s="90">
        <v>23</v>
      </c>
      <c r="M92" s="90">
        <v>999</v>
      </c>
      <c r="N92" s="90">
        <v>99</v>
      </c>
      <c r="O92" s="90">
        <v>59</v>
      </c>
      <c r="P92" s="90">
        <v>69</v>
      </c>
      <c r="Q92" s="90">
        <v>999</v>
      </c>
      <c r="R92" s="85"/>
      <c r="S92" s="85"/>
      <c r="T92" s="85"/>
      <c r="U92" s="85"/>
      <c r="V92" s="85"/>
      <c r="W92" s="85"/>
      <c r="X92" s="85"/>
      <c r="Y92" s="85"/>
      <c r="Z92" s="88"/>
      <c r="AA92" s="88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</row>
    <row r="93" spans="1:53" hidden="1">
      <c r="A93" s="84"/>
      <c r="B93" s="84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8"/>
      <c r="AA93" s="88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</row>
    <row r="94" spans="1:53" hidden="1">
      <c r="A94" s="84"/>
      <c r="B94" s="84"/>
      <c r="C94" s="85"/>
      <c r="D94" s="85"/>
      <c r="E94" s="85"/>
      <c r="F94" s="85"/>
      <c r="G94" s="85"/>
      <c r="H94" s="85"/>
      <c r="I94" s="85" t="s">
        <v>69</v>
      </c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8"/>
      <c r="AA94" s="88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</row>
    <row r="95" spans="1:53" hidden="1">
      <c r="A95" s="84"/>
      <c r="B95" s="84"/>
      <c r="C95" s="85"/>
      <c r="D95" s="85"/>
      <c r="E95" s="85"/>
      <c r="F95" s="85"/>
      <c r="G95" s="85" t="s">
        <v>67</v>
      </c>
      <c r="H95" s="85">
        <v>43</v>
      </c>
      <c r="I95" s="85"/>
      <c r="J95" s="85"/>
      <c r="K95" s="85"/>
      <c r="L95" s="85"/>
      <c r="M95" s="85">
        <v>2</v>
      </c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8"/>
      <c r="AA95" s="88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</row>
    <row r="96" spans="1:53" hidden="1">
      <c r="A96" s="84"/>
      <c r="B96" s="84"/>
      <c r="C96" s="85"/>
      <c r="D96" s="85"/>
      <c r="E96" s="85"/>
      <c r="F96" s="85"/>
      <c r="G96" s="85"/>
      <c r="H96" s="85">
        <v>47</v>
      </c>
      <c r="I96" s="85"/>
      <c r="J96" s="85"/>
      <c r="K96" s="85"/>
      <c r="L96" s="85"/>
      <c r="M96" s="85">
        <v>3</v>
      </c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8"/>
      <c r="AA96" s="88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</row>
    <row r="97" spans="1:54" hidden="1">
      <c r="A97" s="84"/>
      <c r="B97" s="84"/>
      <c r="C97" s="85"/>
      <c r="D97" s="85"/>
      <c r="E97" s="85"/>
      <c r="F97" s="85"/>
      <c r="G97" s="85"/>
      <c r="H97" s="85">
        <v>52</v>
      </c>
      <c r="I97" s="85"/>
      <c r="J97" s="85"/>
      <c r="K97" s="85"/>
      <c r="L97" s="85"/>
      <c r="M97" s="85">
        <v>4</v>
      </c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8"/>
      <c r="AA97" s="88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</row>
    <row r="98" spans="1:54" hidden="1">
      <c r="A98" s="84"/>
      <c r="B98" s="84"/>
      <c r="C98" s="85"/>
      <c r="D98" s="85"/>
      <c r="E98" s="85"/>
      <c r="F98" s="85"/>
      <c r="G98" s="85"/>
      <c r="H98" s="85">
        <v>57</v>
      </c>
      <c r="I98" s="85"/>
      <c r="J98" s="85"/>
      <c r="K98" s="85"/>
      <c r="L98" s="85"/>
      <c r="M98" s="85">
        <v>5</v>
      </c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8"/>
      <c r="AA98" s="88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</row>
    <row r="99" spans="1:54" hidden="1">
      <c r="A99" s="84"/>
      <c r="B99" s="84"/>
      <c r="C99" s="85"/>
      <c r="D99" s="85"/>
      <c r="E99" s="85"/>
      <c r="F99" s="85"/>
      <c r="G99" s="85"/>
      <c r="H99" s="85">
        <v>63</v>
      </c>
      <c r="I99" s="85"/>
      <c r="J99" s="85"/>
      <c r="K99" s="85"/>
      <c r="L99" s="85"/>
      <c r="M99" s="85">
        <v>6</v>
      </c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8"/>
      <c r="AA99" s="88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</row>
    <row r="100" spans="1:54" hidden="1">
      <c r="A100" s="84"/>
      <c r="B100" s="84" t="s">
        <v>346</v>
      </c>
      <c r="C100" s="85"/>
      <c r="D100" s="85"/>
      <c r="E100" s="85"/>
      <c r="F100" s="85"/>
      <c r="G100" s="85"/>
      <c r="H100" s="85">
        <v>72</v>
      </c>
      <c r="I100" s="85"/>
      <c r="J100" s="85"/>
      <c r="K100" s="85"/>
      <c r="L100" s="85"/>
      <c r="M100" s="85">
        <v>7</v>
      </c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8"/>
      <c r="AA100" s="88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</row>
    <row r="101" spans="1:54" hidden="1">
      <c r="A101" s="84"/>
      <c r="B101" s="84" t="s">
        <v>78</v>
      </c>
      <c r="C101" s="85"/>
      <c r="D101" s="85"/>
      <c r="E101" s="85"/>
      <c r="F101" s="85"/>
      <c r="G101" s="85"/>
      <c r="H101" s="85">
        <v>84</v>
      </c>
      <c r="I101" s="85"/>
      <c r="J101" s="85"/>
      <c r="K101" s="85"/>
      <c r="L101" s="85"/>
      <c r="M101" s="85">
        <v>8</v>
      </c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8"/>
      <c r="AA101" s="88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</row>
    <row r="102" spans="1:54" hidden="1">
      <c r="A102" s="84"/>
      <c r="B102" s="84" t="s">
        <v>105</v>
      </c>
      <c r="C102" s="85"/>
      <c r="D102" s="85"/>
      <c r="E102" s="85"/>
      <c r="F102" s="85"/>
      <c r="G102" s="85"/>
      <c r="H102" s="85" t="s">
        <v>17</v>
      </c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8"/>
      <c r="AA102" s="88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</row>
    <row r="103" spans="1:54" hidden="1">
      <c r="A103" s="84"/>
      <c r="B103" s="84" t="s">
        <v>86</v>
      </c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8"/>
      <c r="AA103" s="88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</row>
    <row r="104" spans="1:54" hidden="1">
      <c r="A104" s="84"/>
      <c r="B104" s="84" t="s">
        <v>295</v>
      </c>
      <c r="C104" s="85"/>
      <c r="D104" s="85"/>
      <c r="E104" s="85"/>
      <c r="F104" s="85"/>
      <c r="G104" s="85" t="s">
        <v>68</v>
      </c>
      <c r="H104" s="85">
        <v>53</v>
      </c>
      <c r="I104" s="85">
        <v>1</v>
      </c>
      <c r="J104" s="85">
        <v>1</v>
      </c>
      <c r="K104" s="85">
        <v>1</v>
      </c>
      <c r="L104" s="85">
        <v>1</v>
      </c>
      <c r="M104" s="85">
        <v>2</v>
      </c>
      <c r="N104" s="85">
        <v>1</v>
      </c>
      <c r="O104" s="85">
        <v>1</v>
      </c>
      <c r="P104" s="85">
        <v>1</v>
      </c>
      <c r="Q104" s="85">
        <v>66</v>
      </c>
      <c r="R104" s="85"/>
      <c r="S104" s="85"/>
      <c r="T104" s="85"/>
      <c r="U104" s="85"/>
      <c r="V104" s="85"/>
      <c r="W104" s="85"/>
      <c r="X104" s="85"/>
      <c r="Y104" s="85"/>
      <c r="Z104" s="88"/>
      <c r="AA104" s="88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</row>
    <row r="105" spans="1:54" hidden="1">
      <c r="A105" s="84"/>
      <c r="B105" s="84" t="s">
        <v>53</v>
      </c>
      <c r="C105" s="85"/>
      <c r="D105" s="85"/>
      <c r="E105" s="85"/>
      <c r="F105" s="85"/>
      <c r="G105" s="85"/>
      <c r="H105" s="85">
        <v>59</v>
      </c>
      <c r="I105" s="85">
        <v>2</v>
      </c>
      <c r="J105" s="85"/>
      <c r="K105" s="85">
        <v>5</v>
      </c>
      <c r="L105" s="85">
        <v>5</v>
      </c>
      <c r="M105" s="85">
        <v>3</v>
      </c>
      <c r="N105" s="85">
        <v>8</v>
      </c>
      <c r="O105" s="85">
        <v>6</v>
      </c>
      <c r="P105" s="85"/>
      <c r="Q105" s="85">
        <v>74</v>
      </c>
      <c r="R105" s="85"/>
      <c r="S105" s="85"/>
      <c r="T105" s="85"/>
      <c r="U105" s="85"/>
      <c r="V105" s="85"/>
      <c r="W105" s="85"/>
      <c r="X105" s="85"/>
      <c r="Y105" s="85"/>
      <c r="Z105" s="88"/>
      <c r="AA105" s="88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</row>
    <row r="106" spans="1:54" hidden="1">
      <c r="A106" s="84"/>
      <c r="B106" s="84" t="s">
        <v>296</v>
      </c>
      <c r="C106" s="85"/>
      <c r="D106" s="85"/>
      <c r="E106" s="85"/>
      <c r="F106" s="85"/>
      <c r="G106" s="85"/>
      <c r="H106" s="85">
        <v>66</v>
      </c>
      <c r="I106" s="85">
        <v>3</v>
      </c>
      <c r="J106" s="85"/>
      <c r="K106" s="85">
        <v>8</v>
      </c>
      <c r="L106" s="85">
        <v>8</v>
      </c>
      <c r="M106" s="85">
        <v>4</v>
      </c>
      <c r="N106" s="85"/>
      <c r="O106" s="85"/>
      <c r="P106" s="85"/>
      <c r="Q106" s="85">
        <v>83</v>
      </c>
      <c r="R106" s="85"/>
      <c r="S106" s="85"/>
      <c r="T106" s="85"/>
      <c r="U106" s="85"/>
      <c r="V106" s="85"/>
      <c r="W106" s="85"/>
      <c r="X106" s="85"/>
      <c r="Y106" s="85"/>
      <c r="Z106" s="88"/>
      <c r="AA106" s="88"/>
      <c r="AB106" s="62"/>
      <c r="AC106" s="63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</row>
    <row r="107" spans="1:54" hidden="1">
      <c r="A107" s="84"/>
      <c r="B107" s="84" t="s">
        <v>297</v>
      </c>
      <c r="C107" s="85"/>
      <c r="D107" s="85"/>
      <c r="E107" s="85"/>
      <c r="F107" s="85"/>
      <c r="G107" s="85"/>
      <c r="H107" s="85">
        <v>74</v>
      </c>
      <c r="I107" s="85"/>
      <c r="J107" s="85"/>
      <c r="K107" s="85"/>
      <c r="L107" s="85"/>
      <c r="M107" s="85">
        <v>5</v>
      </c>
      <c r="N107" s="85"/>
      <c r="O107" s="85"/>
      <c r="P107" s="85"/>
      <c r="Q107" s="85">
        <v>93</v>
      </c>
      <c r="R107" s="85"/>
      <c r="S107" s="85"/>
      <c r="T107" s="85"/>
      <c r="U107" s="85"/>
      <c r="V107" s="85"/>
      <c r="W107" s="85"/>
      <c r="X107" s="85"/>
      <c r="Y107" s="85"/>
      <c r="Z107" s="88"/>
      <c r="AA107" s="88"/>
      <c r="AB107" s="62"/>
      <c r="AC107" s="63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</row>
    <row r="108" spans="1:54" hidden="1">
      <c r="A108" s="84"/>
      <c r="B108" s="84" t="s">
        <v>298</v>
      </c>
      <c r="C108" s="85"/>
      <c r="D108" s="85"/>
      <c r="E108" s="85"/>
      <c r="F108" s="85"/>
      <c r="G108" s="85"/>
      <c r="H108" s="85">
        <v>83</v>
      </c>
      <c r="I108" s="85"/>
      <c r="J108" s="85"/>
      <c r="K108" s="85"/>
      <c r="L108" s="85"/>
      <c r="M108" s="85">
        <v>6</v>
      </c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8"/>
      <c r="AA108" s="88"/>
      <c r="AB108" s="62"/>
      <c r="AC108" s="63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</row>
    <row r="109" spans="1:54" hidden="1">
      <c r="A109" s="84"/>
      <c r="B109" s="84" t="s">
        <v>79</v>
      </c>
      <c r="C109" s="85"/>
      <c r="D109" s="85"/>
      <c r="E109" s="85"/>
      <c r="F109" s="85"/>
      <c r="G109" s="85"/>
      <c r="H109" s="85">
        <v>93</v>
      </c>
      <c r="I109" s="85"/>
      <c r="J109" s="85"/>
      <c r="K109" s="85"/>
      <c r="L109" s="85"/>
      <c r="M109" s="85">
        <v>7</v>
      </c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8"/>
      <c r="AA109" s="88"/>
      <c r="AB109" s="62"/>
      <c r="AC109" s="63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</row>
    <row r="110" spans="1:54" hidden="1">
      <c r="A110" s="84"/>
      <c r="B110" s="84" t="s">
        <v>299</v>
      </c>
      <c r="C110" s="85"/>
      <c r="D110" s="85"/>
      <c r="E110" s="85"/>
      <c r="F110" s="85"/>
      <c r="G110" s="85"/>
      <c r="H110" s="85">
        <v>105</v>
      </c>
      <c r="I110" s="85"/>
      <c r="J110" s="85"/>
      <c r="K110" s="85"/>
      <c r="L110" s="85"/>
      <c r="M110" s="85">
        <v>8</v>
      </c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8"/>
      <c r="AA110" s="88"/>
      <c r="AB110" s="62"/>
      <c r="AC110" s="63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</row>
    <row r="111" spans="1:54" hidden="1">
      <c r="A111" s="84"/>
      <c r="B111" s="84" t="s">
        <v>300</v>
      </c>
      <c r="C111" s="85"/>
      <c r="D111" s="85"/>
      <c r="E111" s="85"/>
      <c r="F111" s="85"/>
      <c r="G111" s="85"/>
      <c r="H111" s="85">
        <v>120</v>
      </c>
      <c r="I111" s="85"/>
      <c r="J111" s="85"/>
      <c r="K111" s="85"/>
      <c r="L111" s="85"/>
      <c r="M111" s="89">
        <v>9</v>
      </c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8"/>
      <c r="AA111" s="88"/>
      <c r="AB111" s="62"/>
      <c r="AC111" s="63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</row>
    <row r="112" spans="1:54" hidden="1">
      <c r="A112" s="84"/>
      <c r="B112" s="84" t="s">
        <v>301</v>
      </c>
      <c r="C112" s="85"/>
      <c r="D112" s="85"/>
      <c r="E112" s="85"/>
      <c r="F112" s="85"/>
      <c r="G112" s="85"/>
      <c r="H112" s="89" t="s">
        <v>18</v>
      </c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8"/>
      <c r="AA112" s="88"/>
      <c r="AB112" s="62"/>
      <c r="AC112" s="63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</row>
    <row r="113" spans="1:55" hidden="1">
      <c r="A113" s="84"/>
      <c r="B113" s="84" t="s">
        <v>80</v>
      </c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8"/>
      <c r="AA113" s="88"/>
      <c r="AB113" s="62"/>
      <c r="AC113" s="63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</row>
    <row r="114" spans="1:55" hidden="1">
      <c r="A114" s="84"/>
      <c r="B114" s="84" t="s">
        <v>106</v>
      </c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5"/>
      <c r="Z114" s="88"/>
      <c r="AA114" s="88"/>
      <c r="AB114" s="62"/>
      <c r="AC114" s="63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</row>
    <row r="115" spans="1:55" hidden="1">
      <c r="A115" s="84"/>
      <c r="B115" s="84" t="s">
        <v>294</v>
      </c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5"/>
      <c r="Z115" s="88"/>
      <c r="AA115" s="88"/>
      <c r="AB115" s="62"/>
      <c r="AC115" s="63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</row>
    <row r="116" spans="1:55" hidden="1">
      <c r="A116" s="84"/>
      <c r="B116" s="84" t="s">
        <v>206</v>
      </c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5"/>
      <c r="Z116" s="88"/>
      <c r="AA116" s="88"/>
      <c r="AB116" s="62"/>
      <c r="AC116" s="63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</row>
    <row r="117" spans="1:55" hidden="1">
      <c r="A117" s="84"/>
      <c r="B117" s="65" t="s">
        <v>302</v>
      </c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5"/>
      <c r="Z117" s="88"/>
      <c r="AA117" s="88"/>
      <c r="AB117" s="62"/>
      <c r="AC117" s="63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</row>
    <row r="118" spans="1:55" hidden="1">
      <c r="A118" s="84"/>
      <c r="B118" s="84" t="s">
        <v>303</v>
      </c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5"/>
      <c r="Z118" s="88"/>
      <c r="AA118" s="88"/>
      <c r="AB118" s="62"/>
      <c r="AC118" s="63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</row>
    <row r="119" spans="1:55" hidden="1">
      <c r="A119" s="84"/>
      <c r="B119" s="84" t="s">
        <v>304</v>
      </c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5"/>
      <c r="Z119" s="88"/>
      <c r="AA119" s="88"/>
      <c r="AB119" s="62"/>
      <c r="AC119" s="63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</row>
    <row r="120" spans="1:55" hidden="1">
      <c r="A120" s="84"/>
      <c r="B120" s="84" t="s">
        <v>54</v>
      </c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5"/>
      <c r="Z120" s="88"/>
      <c r="AA120" s="88"/>
      <c r="AB120" s="62"/>
      <c r="AC120" s="63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</row>
    <row r="121" spans="1:55" hidden="1">
      <c r="A121" s="84"/>
      <c r="B121" s="84" t="s">
        <v>107</v>
      </c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5"/>
      <c r="Z121" s="88"/>
      <c r="AA121" s="88"/>
      <c r="AB121" s="62"/>
      <c r="AC121" s="63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</row>
    <row r="122" spans="1:55" hidden="1">
      <c r="A122" s="84"/>
      <c r="B122" s="65" t="s">
        <v>99</v>
      </c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5"/>
      <c r="Z122" s="88"/>
      <c r="AA122" s="88"/>
      <c r="AB122" s="62"/>
      <c r="AC122" s="63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</row>
    <row r="123" spans="1:55" hidden="1">
      <c r="A123" s="84"/>
      <c r="B123" s="84" t="s">
        <v>287</v>
      </c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5"/>
      <c r="Z123" s="88"/>
      <c r="AA123" s="88"/>
      <c r="AB123" s="62"/>
      <c r="AC123" s="63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</row>
    <row r="124" spans="1:55" hidden="1">
      <c r="A124" s="84"/>
      <c r="B124" s="84" t="s">
        <v>55</v>
      </c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5"/>
      <c r="Z124" s="88"/>
      <c r="AA124" s="88"/>
      <c r="AB124" s="62"/>
      <c r="AC124" s="63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</row>
    <row r="125" spans="1:55" hidden="1">
      <c r="A125" s="84"/>
      <c r="B125" s="84" t="s">
        <v>326</v>
      </c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5"/>
      <c r="Z125" s="88"/>
      <c r="AA125" s="88"/>
      <c r="AB125" s="62"/>
      <c r="AC125" s="63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</row>
    <row r="126" spans="1:55" hidden="1">
      <c r="A126" s="84"/>
      <c r="B126" s="84" t="s">
        <v>305</v>
      </c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5"/>
      <c r="Z126" s="88"/>
      <c r="AA126" s="88"/>
      <c r="AB126" s="62"/>
      <c r="AC126" s="63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</row>
    <row r="127" spans="1:55" hidden="1">
      <c r="A127" s="84"/>
      <c r="B127" s="84" t="s">
        <v>293</v>
      </c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5"/>
      <c r="Z127" s="88"/>
      <c r="AA127" s="88"/>
      <c r="AB127" s="62"/>
      <c r="AC127" s="63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</row>
    <row r="128" spans="1:55" hidden="1">
      <c r="A128" s="84"/>
      <c r="B128" s="84" t="s">
        <v>76</v>
      </c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5"/>
      <c r="Z128" s="88"/>
      <c r="AA128" s="88"/>
      <c r="AB128" s="62"/>
      <c r="AC128" s="63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</row>
    <row r="129" spans="1:55" hidden="1">
      <c r="A129" s="84"/>
      <c r="B129" s="84" t="s">
        <v>75</v>
      </c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5"/>
      <c r="Z129" s="88"/>
      <c r="AA129" s="88"/>
      <c r="AB129" s="62"/>
      <c r="AC129" s="63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</row>
    <row r="130" spans="1:55" hidden="1">
      <c r="A130" s="84"/>
      <c r="B130" s="84" t="s">
        <v>56</v>
      </c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5"/>
      <c r="Z130" s="88"/>
      <c r="AA130" s="88"/>
      <c r="AB130" s="62"/>
      <c r="AC130" s="63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</row>
    <row r="131" spans="1:55" hidden="1">
      <c r="A131" s="84"/>
      <c r="B131" s="84" t="s">
        <v>306</v>
      </c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5"/>
      <c r="Z131" s="88"/>
      <c r="AA131" s="88"/>
      <c r="AB131" s="62"/>
      <c r="AC131" s="63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</row>
    <row r="132" spans="1:55" hidden="1">
      <c r="A132" s="84"/>
      <c r="B132" s="84" t="s">
        <v>100</v>
      </c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5"/>
      <c r="Z132" s="88"/>
      <c r="AA132" s="88"/>
      <c r="AB132" s="62"/>
      <c r="AC132" s="63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</row>
    <row r="133" spans="1:55" hidden="1">
      <c r="A133" s="84"/>
      <c r="B133" s="84" t="s">
        <v>307</v>
      </c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5"/>
      <c r="Z133" s="88"/>
      <c r="AA133" s="88"/>
      <c r="AB133" s="62"/>
      <c r="AC133" s="63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</row>
    <row r="134" spans="1:55" hidden="1">
      <c r="A134" s="84"/>
      <c r="B134" s="84" t="s">
        <v>35</v>
      </c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5"/>
      <c r="Z134" s="88"/>
      <c r="AA134" s="88"/>
      <c r="AB134" s="62"/>
      <c r="AC134" s="63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</row>
    <row r="135" spans="1:55" hidden="1">
      <c r="A135" s="84"/>
      <c r="B135" s="84" t="s">
        <v>34</v>
      </c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5"/>
      <c r="Z135" s="88"/>
      <c r="AA135" s="88"/>
      <c r="AB135" s="62"/>
      <c r="AC135" s="63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</row>
    <row r="136" spans="1:55" hidden="1">
      <c r="A136" s="84"/>
      <c r="B136" s="84" t="s">
        <v>36</v>
      </c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5"/>
      <c r="Z136" s="88"/>
      <c r="AA136" s="88"/>
      <c r="AB136" s="62"/>
      <c r="AC136" s="63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</row>
    <row r="137" spans="1:55" hidden="1">
      <c r="A137" s="84"/>
      <c r="B137" s="84" t="s">
        <v>308</v>
      </c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5"/>
      <c r="Z137" s="88"/>
      <c r="AA137" s="88"/>
      <c r="AB137" s="62"/>
      <c r="AC137" s="63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</row>
    <row r="138" spans="1:55" hidden="1">
      <c r="A138" s="84"/>
      <c r="B138" s="84" t="s">
        <v>37</v>
      </c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5"/>
      <c r="Z138" s="88"/>
      <c r="AA138" s="88"/>
      <c r="AB138" s="62"/>
      <c r="AC138" s="63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</row>
    <row r="139" spans="1:55" hidden="1">
      <c r="A139" s="84"/>
      <c r="B139" s="84" t="s">
        <v>309</v>
      </c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5"/>
      <c r="Z139" s="88"/>
      <c r="AA139" s="88"/>
      <c r="AB139" s="62"/>
      <c r="AC139" s="63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</row>
    <row r="140" spans="1:55" hidden="1">
      <c r="A140" s="84"/>
      <c r="B140" s="84" t="s">
        <v>38</v>
      </c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5"/>
      <c r="Z140" s="88"/>
      <c r="AA140" s="88"/>
      <c r="AB140" s="62"/>
      <c r="AC140" s="63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</row>
    <row r="141" spans="1:55" hidden="1">
      <c r="A141" s="84"/>
      <c r="B141" s="84" t="s">
        <v>74</v>
      </c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5"/>
      <c r="Z141" s="88"/>
      <c r="AA141" s="88"/>
      <c r="AB141" s="62"/>
      <c r="AC141" s="63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</row>
    <row r="142" spans="1:55" hidden="1">
      <c r="A142" s="84"/>
      <c r="B142" s="84" t="s">
        <v>73</v>
      </c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5"/>
      <c r="Z142" s="88"/>
      <c r="AA142" s="88"/>
      <c r="AB142" s="62"/>
      <c r="AC142" s="63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</row>
    <row r="143" spans="1:55" hidden="1">
      <c r="A143" s="84"/>
      <c r="B143" s="84" t="s">
        <v>310</v>
      </c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5"/>
      <c r="Z143" s="88"/>
      <c r="AA143" s="88"/>
      <c r="AB143" s="62"/>
      <c r="AC143" s="63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</row>
    <row r="144" spans="1:55" hidden="1">
      <c r="A144" s="84"/>
      <c r="B144" s="84" t="s">
        <v>311</v>
      </c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5"/>
      <c r="Z144" s="88"/>
      <c r="AA144" s="88"/>
      <c r="AB144" s="62"/>
      <c r="AC144" s="63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</row>
    <row r="145" spans="1:55" hidden="1">
      <c r="A145" s="84"/>
      <c r="B145" s="84" t="s">
        <v>39</v>
      </c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5"/>
      <c r="Z145" s="88"/>
      <c r="AA145" s="88"/>
      <c r="AB145" s="62"/>
      <c r="AC145" s="63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</row>
    <row r="146" spans="1:55" hidden="1">
      <c r="A146" s="84"/>
      <c r="B146" s="84" t="s">
        <v>108</v>
      </c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5"/>
      <c r="Z146" s="88"/>
      <c r="AA146" s="88"/>
      <c r="AB146" s="62"/>
      <c r="AC146" s="63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</row>
    <row r="147" spans="1:55" hidden="1">
      <c r="A147" s="84"/>
      <c r="B147" s="84" t="s">
        <v>312</v>
      </c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5"/>
      <c r="Z147" s="88"/>
      <c r="AA147" s="88"/>
      <c r="AB147" s="62"/>
      <c r="AC147" s="63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</row>
    <row r="148" spans="1:55" hidden="1">
      <c r="A148" s="84"/>
      <c r="B148" s="84" t="s">
        <v>57</v>
      </c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5"/>
      <c r="Z148" s="88"/>
      <c r="AA148" s="88"/>
      <c r="AB148" s="62"/>
      <c r="AC148" s="63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</row>
    <row r="149" spans="1:55" hidden="1">
      <c r="A149" s="84"/>
      <c r="B149" s="84" t="s">
        <v>58</v>
      </c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5"/>
      <c r="Z149" s="88"/>
      <c r="AA149" s="88"/>
      <c r="AB149" s="62"/>
      <c r="AC149" s="63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</row>
    <row r="150" spans="1:55" hidden="1">
      <c r="A150" s="84"/>
      <c r="B150" s="84" t="s">
        <v>40</v>
      </c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5"/>
      <c r="Z150" s="88"/>
      <c r="AA150" s="88"/>
      <c r="AB150" s="62"/>
      <c r="AC150" s="63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</row>
    <row r="151" spans="1:55" hidden="1">
      <c r="A151" s="84"/>
      <c r="B151" s="84" t="s">
        <v>41</v>
      </c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5"/>
      <c r="Z151" s="88"/>
      <c r="AA151" s="88"/>
      <c r="AB151" s="62"/>
      <c r="AC151" s="63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</row>
    <row r="152" spans="1:55" hidden="1">
      <c r="A152" s="84"/>
      <c r="B152" s="84" t="s">
        <v>59</v>
      </c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5"/>
      <c r="Z152" s="88"/>
      <c r="AA152" s="88"/>
      <c r="AB152" s="62"/>
      <c r="AC152" s="63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</row>
    <row r="153" spans="1:55" hidden="1">
      <c r="A153" s="84"/>
      <c r="B153" s="84" t="s">
        <v>313</v>
      </c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5"/>
      <c r="Z153" s="88"/>
      <c r="AA153" s="88"/>
      <c r="AB153" s="62"/>
      <c r="AC153" s="63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</row>
    <row r="154" spans="1:55" hidden="1">
      <c r="A154" s="84"/>
      <c r="B154" s="84" t="s">
        <v>327</v>
      </c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5"/>
      <c r="Z154" s="88"/>
      <c r="AA154" s="88"/>
      <c r="AB154" s="62"/>
      <c r="AC154" s="63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</row>
    <row r="155" spans="1:55" hidden="1">
      <c r="A155" s="84"/>
      <c r="B155" s="84" t="s">
        <v>314</v>
      </c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5"/>
      <c r="Z155" s="88"/>
      <c r="AA155" s="88"/>
      <c r="AB155" s="62"/>
      <c r="AC155" s="63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</row>
    <row r="156" spans="1:55" hidden="1">
      <c r="A156" s="84"/>
      <c r="B156" s="84" t="s">
        <v>315</v>
      </c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5"/>
      <c r="Z156" s="88"/>
      <c r="AA156" s="88"/>
      <c r="AB156" s="62"/>
      <c r="AC156" s="63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</row>
    <row r="157" spans="1:55" hidden="1">
      <c r="A157" s="84"/>
      <c r="B157" s="84" t="s">
        <v>316</v>
      </c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5"/>
      <c r="Z157" s="88"/>
      <c r="AA157" s="88"/>
      <c r="AB157" s="62"/>
      <c r="AC157" s="63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</row>
    <row r="158" spans="1:55" hidden="1">
      <c r="A158" s="84"/>
      <c r="B158" s="84" t="s">
        <v>109</v>
      </c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5"/>
      <c r="Z158" s="88"/>
      <c r="AA158" s="88"/>
      <c r="AB158" s="62"/>
      <c r="AC158" s="63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</row>
    <row r="159" spans="1:55" hidden="1">
      <c r="A159" s="84"/>
      <c r="B159" s="84" t="s">
        <v>317</v>
      </c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5"/>
      <c r="Z159" s="88"/>
      <c r="AA159" s="88"/>
      <c r="AB159" s="62"/>
      <c r="AC159" s="63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</row>
    <row r="160" spans="1:55" hidden="1">
      <c r="A160" s="84"/>
      <c r="B160" s="84" t="s">
        <v>85</v>
      </c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5"/>
      <c r="Z160" s="88"/>
      <c r="AA160" s="88"/>
      <c r="AB160" s="62"/>
      <c r="AC160" s="63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</row>
    <row r="161" spans="1:55" hidden="1">
      <c r="A161" s="84"/>
      <c r="B161" s="84" t="s">
        <v>87</v>
      </c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5"/>
      <c r="Z161" s="88"/>
      <c r="AA161" s="88"/>
      <c r="AB161" s="62"/>
      <c r="AC161" s="63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</row>
    <row r="162" spans="1:55" hidden="1">
      <c r="A162" s="84"/>
      <c r="B162" s="84" t="s">
        <v>101</v>
      </c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5"/>
      <c r="Z162" s="88"/>
      <c r="AA162" s="88"/>
      <c r="AB162" s="62"/>
      <c r="AC162" s="63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</row>
    <row r="163" spans="1:55" hidden="1">
      <c r="A163" s="84"/>
      <c r="B163" s="84" t="s">
        <v>318</v>
      </c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5"/>
      <c r="Z163" s="88"/>
      <c r="AA163" s="88"/>
      <c r="AB163" s="62"/>
      <c r="AC163" s="63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</row>
    <row r="164" spans="1:55" hidden="1">
      <c r="A164" s="84"/>
      <c r="B164" s="84" t="s">
        <v>280</v>
      </c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5"/>
      <c r="Z164" s="88"/>
      <c r="AA164" s="88"/>
      <c r="AB164" s="62"/>
      <c r="AC164" s="63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</row>
    <row r="165" spans="1:55" hidden="1">
      <c r="A165" s="84"/>
      <c r="B165" s="84" t="s">
        <v>319</v>
      </c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5"/>
      <c r="Z165" s="88"/>
      <c r="AA165" s="88"/>
      <c r="AB165" s="62"/>
      <c r="AC165" s="63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</row>
    <row r="166" spans="1:55" hidden="1">
      <c r="A166" s="84"/>
      <c r="B166" s="84" t="s">
        <v>102</v>
      </c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5"/>
      <c r="Z166" s="88"/>
      <c r="AA166" s="88"/>
      <c r="AB166" s="62"/>
      <c r="AC166" s="63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</row>
    <row r="167" spans="1:55" hidden="1">
      <c r="A167" s="84"/>
      <c r="B167" s="84" t="s">
        <v>328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5"/>
      <c r="Z167" s="88"/>
      <c r="AA167" s="88"/>
      <c r="AB167" s="62"/>
      <c r="AC167" s="63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</row>
    <row r="168" spans="1:55" hidden="1">
      <c r="A168" s="84"/>
      <c r="B168" s="84" t="s">
        <v>320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5"/>
      <c r="Z168" s="88"/>
      <c r="AA168" s="88"/>
      <c r="AB168" s="62"/>
      <c r="AC168" s="63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</row>
    <row r="169" spans="1:55" hidden="1">
      <c r="A169" s="84"/>
      <c r="B169" s="84" t="s">
        <v>321</v>
      </c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5"/>
      <c r="Z169" s="88"/>
      <c r="AA169" s="88"/>
      <c r="AB169" s="62"/>
      <c r="AC169" s="63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</row>
    <row r="170" spans="1:55" hidden="1">
      <c r="A170" s="84"/>
      <c r="B170" s="84" t="s">
        <v>60</v>
      </c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5"/>
      <c r="Z170" s="88"/>
      <c r="AA170" s="88"/>
      <c r="AB170" s="62"/>
      <c r="AC170" s="63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</row>
    <row r="171" spans="1:55" hidden="1">
      <c r="A171" s="84"/>
      <c r="B171" s="84" t="s">
        <v>42</v>
      </c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5"/>
      <c r="Z171" s="88"/>
      <c r="AA171" s="88"/>
      <c r="AB171" s="62"/>
      <c r="AC171" s="63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</row>
    <row r="172" spans="1:55" hidden="1">
      <c r="A172" s="84"/>
      <c r="B172" s="84" t="s">
        <v>77</v>
      </c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5"/>
      <c r="Z172" s="88"/>
      <c r="AA172" s="88"/>
      <c r="AB172" s="62"/>
      <c r="AC172" s="63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</row>
    <row r="173" spans="1:55" hidden="1">
      <c r="A173" s="84"/>
      <c r="B173" s="84" t="s">
        <v>110</v>
      </c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5"/>
      <c r="Z173" s="88"/>
      <c r="AA173" s="88"/>
      <c r="AB173" s="62"/>
      <c r="AC173" s="63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</row>
    <row r="174" spans="1:55" hidden="1">
      <c r="A174" s="84"/>
      <c r="B174" s="84" t="s">
        <v>43</v>
      </c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5"/>
      <c r="Z174" s="88"/>
      <c r="AA174" s="88"/>
      <c r="AB174" s="62"/>
      <c r="AC174" s="63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</row>
    <row r="175" spans="1:55" hidden="1">
      <c r="A175" s="84"/>
      <c r="B175" s="84" t="s">
        <v>111</v>
      </c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5"/>
      <c r="Z175" s="88"/>
      <c r="AA175" s="88"/>
      <c r="AB175" s="62"/>
      <c r="AC175" s="63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</row>
    <row r="176" spans="1:55" hidden="1">
      <c r="A176" s="84"/>
      <c r="B176" s="84" t="s">
        <v>61</v>
      </c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5"/>
      <c r="Z176" s="88"/>
      <c r="AA176" s="88"/>
      <c r="AB176" s="62"/>
      <c r="AC176" s="63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</row>
    <row r="177" spans="1:55" hidden="1">
      <c r="A177" s="84"/>
      <c r="B177" s="84" t="s">
        <v>44</v>
      </c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5"/>
      <c r="Z177" s="88"/>
      <c r="AA177" s="88"/>
      <c r="AB177" s="62"/>
      <c r="AC177" s="63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</row>
    <row r="178" spans="1:55" hidden="1">
      <c r="A178" s="84"/>
      <c r="B178" s="84" t="s">
        <v>62</v>
      </c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5"/>
      <c r="Z178" s="88"/>
      <c r="AA178" s="88"/>
      <c r="AB178" s="62"/>
      <c r="AC178" s="63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</row>
    <row r="179" spans="1:55" hidden="1">
      <c r="A179" s="84"/>
      <c r="B179" s="84" t="s">
        <v>63</v>
      </c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5"/>
      <c r="Z179" s="88"/>
      <c r="AA179" s="88"/>
      <c r="AB179" s="62"/>
      <c r="AC179" s="63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</row>
    <row r="180" spans="1:55" hidden="1">
      <c r="A180" s="84"/>
      <c r="B180" s="65" t="s">
        <v>322</v>
      </c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5"/>
      <c r="Z180" s="88"/>
      <c r="AA180" s="88"/>
      <c r="AB180" s="62"/>
      <c r="AC180" s="63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</row>
    <row r="181" spans="1:55" hidden="1">
      <c r="A181" s="84"/>
      <c r="B181" s="84" t="s">
        <v>104</v>
      </c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5"/>
      <c r="Z181" s="88"/>
      <c r="AA181" s="88"/>
      <c r="AB181" s="62"/>
      <c r="AC181" s="63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</row>
    <row r="182" spans="1:55" hidden="1">
      <c r="A182" s="84"/>
      <c r="B182" s="84" t="s">
        <v>323</v>
      </c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5"/>
      <c r="Z182" s="88"/>
      <c r="AA182" s="88"/>
      <c r="AB182" s="62"/>
      <c r="AC182" s="63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</row>
    <row r="183" spans="1:55" hidden="1">
      <c r="A183" s="84"/>
      <c r="B183" s="84" t="s">
        <v>324</v>
      </c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5"/>
      <c r="Z183" s="88"/>
      <c r="AA183" s="88"/>
      <c r="AB183" s="62"/>
      <c r="AC183" s="63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</row>
    <row r="184" spans="1:55" hidden="1">
      <c r="A184" s="84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5"/>
      <c r="Z184" s="88"/>
      <c r="AA184" s="88"/>
      <c r="AB184" s="62"/>
      <c r="AC184" s="63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</row>
    <row r="185" spans="1:55" hidden="1">
      <c r="A185" s="84"/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5"/>
      <c r="Z185" s="88"/>
      <c r="AA185" s="88"/>
      <c r="AB185" s="62"/>
      <c r="AC185" s="63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</row>
    <row r="186" spans="1:55" hidden="1">
      <c r="A186" s="84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5"/>
      <c r="Z186" s="88"/>
      <c r="AA186" s="88"/>
      <c r="AB186" s="62"/>
      <c r="AC186" s="63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</row>
    <row r="187" spans="1:55" hidden="1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5"/>
      <c r="Z187" s="88"/>
      <c r="AA187" s="88"/>
      <c r="AB187" s="62"/>
      <c r="AC187" s="63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</row>
    <row r="188" spans="1:55" hidden="1">
      <c r="A188" s="84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5"/>
      <c r="Z188" s="88"/>
      <c r="AA188" s="88"/>
      <c r="AB188" s="62"/>
      <c r="AC188" s="63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</row>
    <row r="189" spans="1:55" hidden="1">
      <c r="A189" s="84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5"/>
      <c r="Z189" s="88"/>
      <c r="AA189" s="88"/>
      <c r="AB189" s="62"/>
      <c r="AC189" s="63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</row>
    <row r="190" spans="1:55" hidden="1">
      <c r="A190" s="84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5"/>
      <c r="Z190" s="88"/>
      <c r="AA190" s="88"/>
      <c r="AB190" s="62"/>
      <c r="AC190" s="63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</row>
    <row r="191" spans="1:55" hidden="1">
      <c r="A191" s="84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5"/>
      <c r="Z191" s="88"/>
      <c r="AA191" s="88"/>
      <c r="AB191" s="62"/>
      <c r="AC191" s="63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</row>
    <row r="192" spans="1:55" hidden="1">
      <c r="A192" s="84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5"/>
      <c r="Z192" s="88"/>
      <c r="AA192" s="88"/>
      <c r="AB192" s="62"/>
      <c r="AC192" s="63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</row>
    <row r="193" spans="1:55" hidden="1">
      <c r="A193" s="84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5"/>
      <c r="Z193" s="88"/>
      <c r="AA193" s="88"/>
      <c r="AB193" s="62"/>
      <c r="AC193" s="63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</row>
    <row r="194" spans="1:55" hidden="1">
      <c r="A194" s="84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5"/>
      <c r="Z194" s="88"/>
      <c r="AA194" s="88"/>
      <c r="AB194" s="62"/>
      <c r="AC194" s="63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</row>
    <row r="195" spans="1:55" hidden="1">
      <c r="A195" s="84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5"/>
      <c r="Z195" s="88"/>
      <c r="AA195" s="88"/>
      <c r="AB195" s="62"/>
      <c r="AC195" s="63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</row>
    <row r="196" spans="1:55" hidden="1">
      <c r="A196" s="84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5"/>
      <c r="Z196" s="88"/>
      <c r="AA196" s="88"/>
      <c r="AB196" s="62"/>
      <c r="AC196" s="63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</row>
    <row r="197" spans="1:55" hidden="1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5"/>
      <c r="Z197" s="88"/>
      <c r="AA197" s="88"/>
      <c r="AB197" s="62"/>
      <c r="AC197" s="63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</row>
    <row r="198" spans="1:55" hidden="1">
      <c r="A198" s="84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5"/>
      <c r="Z198" s="88"/>
      <c r="AA198" s="88"/>
      <c r="AB198" s="62"/>
      <c r="AC198" s="63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</row>
    <row r="199" spans="1:55" hidden="1">
      <c r="A199" s="84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5"/>
      <c r="Z199" s="88"/>
      <c r="AA199" s="88"/>
      <c r="AB199" s="62"/>
      <c r="AC199" s="63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</row>
    <row r="200" spans="1:55" hidden="1">
      <c r="A200" s="84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5"/>
      <c r="Z200" s="88"/>
      <c r="AA200" s="88"/>
      <c r="AB200" s="62"/>
      <c r="AC200" s="63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</row>
    <row r="201" spans="1:55" hidden="1">
      <c r="A201" s="84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65"/>
      <c r="AA201" s="65"/>
    </row>
    <row r="202" spans="1:55" hidden="1">
      <c r="A202" s="84"/>
      <c r="B202" s="65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65"/>
      <c r="AA202" s="65"/>
    </row>
    <row r="203" spans="1:55" hidden="1">
      <c r="A203" s="84"/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65"/>
      <c r="AA203" s="65"/>
    </row>
    <row r="204" spans="1:55" hidden="1">
      <c r="A204" s="84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65"/>
      <c r="AA204" s="65"/>
    </row>
    <row r="205" spans="1:55" hidden="1">
      <c r="A205" s="84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65"/>
      <c r="AA205" s="65"/>
    </row>
    <row r="206" spans="1:55" hidden="1">
      <c r="A206" s="84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65"/>
      <c r="AA206" s="65"/>
    </row>
    <row r="207" spans="1:55" hidden="1">
      <c r="A207" s="84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65"/>
      <c r="AA207" s="65"/>
    </row>
    <row r="208" spans="1:55" hidden="1">
      <c r="A208" s="84"/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65"/>
      <c r="AA208" s="65"/>
    </row>
    <row r="209" spans="1:27" hidden="1">
      <c r="A209" s="84"/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65"/>
      <c r="AA209" s="65"/>
    </row>
    <row r="210" spans="1:27" hidden="1">
      <c r="A210" s="84"/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65"/>
      <c r="AA210" s="65"/>
    </row>
    <row r="211" spans="1:27" hidden="1">
      <c r="A211" s="84"/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65"/>
      <c r="AA211" s="65"/>
    </row>
    <row r="212" spans="1:27" hidden="1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65"/>
      <c r="AA212" s="65"/>
    </row>
    <row r="213" spans="1:27" hidden="1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65"/>
      <c r="AA213" s="65"/>
    </row>
    <row r="214" spans="1:27" hidden="1">
      <c r="A214" s="84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65"/>
      <c r="AA214" s="65"/>
    </row>
    <row r="215" spans="1:27" hidden="1">
      <c r="A215" s="84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65"/>
      <c r="AA215" s="65"/>
    </row>
    <row r="216" spans="1:27" hidden="1">
      <c r="A216" s="84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65"/>
      <c r="AA216" s="65"/>
    </row>
    <row r="217" spans="1:27" hidden="1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65"/>
      <c r="AA217" s="65"/>
    </row>
    <row r="218" spans="1:27" hidden="1">
      <c r="A218" s="84"/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65"/>
      <c r="AA218" s="65"/>
    </row>
    <row r="219" spans="1:27" hidden="1">
      <c r="A219" s="84"/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65"/>
      <c r="AA219" s="65"/>
    </row>
    <row r="220" spans="1:27" hidden="1">
      <c r="A220" s="84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65"/>
      <c r="AA220" s="65"/>
    </row>
    <row r="221" spans="1:27" hidden="1">
      <c r="A221" s="84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65"/>
      <c r="AA221" s="65"/>
    </row>
    <row r="222" spans="1:27" hidden="1">
      <c r="A222" s="65"/>
      <c r="B222" s="84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</row>
    <row r="223" spans="1:27" hidden="1">
      <c r="A223" s="65"/>
      <c r="B223" s="84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</row>
    <row r="224" spans="1:27" hidden="1">
      <c r="A224" s="65"/>
      <c r="B224" s="84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</row>
    <row r="225" spans="1:27" hidden="1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</row>
    <row r="226" spans="1:27" hidden="1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</row>
    <row r="227" spans="1:27" hidden="1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</row>
    <row r="228" spans="1:27" hidden="1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</row>
    <row r="229" spans="1:27" hidden="1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</row>
    <row r="230" spans="1:27" hidden="1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</row>
    <row r="231" spans="1:27" hidden="1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</row>
    <row r="232" spans="1:27" hidden="1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</row>
    <row r="233" spans="1:27" hidden="1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</row>
    <row r="234" spans="1:27" hidden="1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</row>
    <row r="235" spans="1:27" hidden="1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</row>
    <row r="236" spans="1:27" hidden="1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</row>
    <row r="237" spans="1:27" hidden="1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</row>
    <row r="238" spans="1:27" hidden="1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</row>
    <row r="239" spans="1:27" hidden="1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</row>
    <row r="240" spans="1:27" hidden="1"/>
    <row r="241" spans="1:25" hidden="1"/>
    <row r="242" spans="1:25" hidden="1"/>
    <row r="243" spans="1:25" hidden="1"/>
    <row r="244" spans="1:25" hidden="1"/>
    <row r="245" spans="1:25" hidden="1"/>
    <row r="246" spans="1:25" hidden="1"/>
    <row r="247" spans="1:25" hidden="1"/>
    <row r="248" spans="1:25" hidden="1"/>
    <row r="249" spans="1:25" hidden="1"/>
    <row r="250" spans="1:25" hidden="1">
      <c r="B250" s="65"/>
    </row>
    <row r="251" spans="1:25" hidden="1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</row>
    <row r="252" spans="1:25" hidden="1">
      <c r="A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</row>
  </sheetData>
  <sheetProtection password="AF1A" sheet="1" objects="1" scenarios="1"/>
  <sortState ref="B100:B205">
    <sortCondition ref="B205"/>
  </sortState>
  <dataConsolidate/>
  <mergeCells count="32">
    <mergeCell ref="Q20:U22"/>
    <mergeCell ref="E11:R17"/>
    <mergeCell ref="A1:O1"/>
    <mergeCell ref="C2:O2"/>
    <mergeCell ref="C3:F3"/>
    <mergeCell ref="G4:H4"/>
    <mergeCell ref="A7:O7"/>
    <mergeCell ref="G6:H6"/>
    <mergeCell ref="L6:M6"/>
    <mergeCell ref="N6:O6"/>
    <mergeCell ref="G21:O21"/>
    <mergeCell ref="D21:D22"/>
    <mergeCell ref="C11:D11"/>
    <mergeCell ref="C15:D15"/>
    <mergeCell ref="F21:F22"/>
    <mergeCell ref="A13:D13"/>
    <mergeCell ref="W20:W22"/>
    <mergeCell ref="D9:I9"/>
    <mergeCell ref="A8:C8"/>
    <mergeCell ref="C14:D14"/>
    <mergeCell ref="C21:C22"/>
    <mergeCell ref="C16:D16"/>
    <mergeCell ref="A10:G10"/>
    <mergeCell ref="C12:D12"/>
    <mergeCell ref="E21:E22"/>
    <mergeCell ref="B18:E18"/>
    <mergeCell ref="A19:Q19"/>
    <mergeCell ref="A20:A22"/>
    <mergeCell ref="C17:D17"/>
    <mergeCell ref="P21:P22"/>
    <mergeCell ref="V20:V22"/>
    <mergeCell ref="B21:B22"/>
  </mergeCells>
  <conditionalFormatting sqref="F23:F65 P23:Q23 C23:D65 P24:P65">
    <cfRule type="expression" dxfId="128" priority="1128">
      <formula>AND($B23&lt;&gt;"",C23="")</formula>
    </cfRule>
  </conditionalFormatting>
  <conditionalFormatting sqref="C14:D17 C11:D12 D9">
    <cfRule type="expression" dxfId="127" priority="720">
      <formula>AND($B$23&lt;&gt;"",C9="")</formula>
    </cfRule>
  </conditionalFormatting>
  <conditionalFormatting sqref="B23">
    <cfRule type="expression" dxfId="126" priority="719">
      <formula>AND($B23&lt;&gt;"",B23="")</formula>
    </cfRule>
  </conditionalFormatting>
  <conditionalFormatting sqref="Q23">
    <cfRule type="expression" dxfId="125" priority="514">
      <formula>AND($B23&lt;&gt;"",Q23="")</formula>
    </cfRule>
  </conditionalFormatting>
  <conditionalFormatting sqref="Q23">
    <cfRule type="expression" dxfId="124" priority="513" stopIfTrue="1">
      <formula>W23=1</formula>
    </cfRule>
  </conditionalFormatting>
  <conditionalFormatting sqref="Q23">
    <cfRule type="expression" dxfId="123" priority="512" stopIfTrue="1">
      <formula>W23=1</formula>
    </cfRule>
  </conditionalFormatting>
  <conditionalFormatting sqref="Q23">
    <cfRule type="expression" dxfId="122" priority="511" stopIfTrue="1">
      <formula>W23=1</formula>
    </cfRule>
  </conditionalFormatting>
  <conditionalFormatting sqref="Q23">
    <cfRule type="expression" dxfId="121" priority="510" stopIfTrue="1">
      <formula>W23=1</formula>
    </cfRule>
  </conditionalFormatting>
  <conditionalFormatting sqref="Q23">
    <cfRule type="expression" dxfId="120" priority="509" stopIfTrue="1">
      <formula>W23=1</formula>
    </cfRule>
  </conditionalFormatting>
  <conditionalFormatting sqref="Q23">
    <cfRule type="expression" dxfId="119" priority="508" stopIfTrue="1">
      <formula>W23=1</formula>
    </cfRule>
  </conditionalFormatting>
  <conditionalFormatting sqref="Q23">
    <cfRule type="expression" dxfId="118" priority="507" stopIfTrue="1">
      <formula>W23=1</formula>
    </cfRule>
  </conditionalFormatting>
  <conditionalFormatting sqref="Q23">
    <cfRule type="expression" dxfId="117" priority="505" stopIfTrue="1">
      <formula>$AP23=1</formula>
    </cfRule>
    <cfRule type="expression" dxfId="116" priority="506" stopIfTrue="1">
      <formula>$AH23=32</formula>
    </cfRule>
  </conditionalFormatting>
  <conditionalFormatting sqref="Q23">
    <cfRule type="expression" dxfId="115" priority="504" stopIfTrue="1">
      <formula>$AH23=32</formula>
    </cfRule>
  </conditionalFormatting>
  <conditionalFormatting sqref="Q23">
    <cfRule type="expression" dxfId="114" priority="502" stopIfTrue="1">
      <formula>$AP23=1</formula>
    </cfRule>
    <cfRule type="expression" dxfId="113" priority="503" stopIfTrue="1">
      <formula>$AH23=32</formula>
    </cfRule>
  </conditionalFormatting>
  <conditionalFormatting sqref="Q23">
    <cfRule type="expression" dxfId="112" priority="500" stopIfTrue="1">
      <formula>$AP23=1</formula>
    </cfRule>
    <cfRule type="expression" dxfId="111" priority="501" stopIfTrue="1">
      <formula>$AH23=32</formula>
    </cfRule>
  </conditionalFormatting>
  <conditionalFormatting sqref="Q23">
    <cfRule type="expression" dxfId="110" priority="493" stopIfTrue="1">
      <formula>W23=1</formula>
    </cfRule>
  </conditionalFormatting>
  <conditionalFormatting sqref="Q23">
    <cfRule type="expression" dxfId="109" priority="492" stopIfTrue="1">
      <formula>W23=1</formula>
    </cfRule>
  </conditionalFormatting>
  <conditionalFormatting sqref="Q23">
    <cfRule type="expression" dxfId="108" priority="491" stopIfTrue="1">
      <formula>W23=1</formula>
    </cfRule>
  </conditionalFormatting>
  <conditionalFormatting sqref="Q23">
    <cfRule type="expression" dxfId="107" priority="490" stopIfTrue="1">
      <formula>W23=1</formula>
    </cfRule>
  </conditionalFormatting>
  <conditionalFormatting sqref="Q23">
    <cfRule type="expression" dxfId="106" priority="489" stopIfTrue="1">
      <formula>W23=1</formula>
    </cfRule>
  </conditionalFormatting>
  <conditionalFormatting sqref="Q23">
    <cfRule type="expression" dxfId="105" priority="488" stopIfTrue="1">
      <formula>W23=1</formula>
    </cfRule>
  </conditionalFormatting>
  <conditionalFormatting sqref="Q23">
    <cfRule type="expression" dxfId="104" priority="487" stopIfTrue="1">
      <formula>$AH23=32</formula>
    </cfRule>
  </conditionalFormatting>
  <conditionalFormatting sqref="Q23">
    <cfRule type="expression" dxfId="103" priority="485" stopIfTrue="1">
      <formula>$AP23=1</formula>
    </cfRule>
    <cfRule type="expression" dxfId="102" priority="486" stopIfTrue="1">
      <formula>$AH23=32</formula>
    </cfRule>
  </conditionalFormatting>
  <conditionalFormatting sqref="Q23">
    <cfRule type="expression" dxfId="101" priority="483" stopIfTrue="1">
      <formula>$AP23=1</formula>
    </cfRule>
    <cfRule type="expression" dxfId="100" priority="484" stopIfTrue="1">
      <formula>$AH23=32</formula>
    </cfRule>
  </conditionalFormatting>
  <conditionalFormatting sqref="M9">
    <cfRule type="expression" dxfId="99" priority="876" stopIfTrue="1">
      <formula>AND($M$9&lt;&gt;"Dane kompletne",$M$9&lt;&gt;"")</formula>
    </cfRule>
    <cfRule type="expression" dxfId="98" priority="877" stopIfTrue="1">
      <formula>#REF!="Dane kompletne"</formula>
    </cfRule>
  </conditionalFormatting>
  <conditionalFormatting sqref="E23:E65">
    <cfRule type="expression" dxfId="97" priority="243">
      <formula>AND($B23&lt;&gt;"",E23="")</formula>
    </cfRule>
  </conditionalFormatting>
  <conditionalFormatting sqref="B23">
    <cfRule type="expression" dxfId="96" priority="1112" stopIfTrue="1">
      <formula>AND(#REF!&gt;0,$B23="")</formula>
    </cfRule>
  </conditionalFormatting>
  <conditionalFormatting sqref="B33">
    <cfRule type="expression" dxfId="95" priority="132">
      <formula>AND($B33&lt;&gt;"",B33="")</formula>
    </cfRule>
  </conditionalFormatting>
  <conditionalFormatting sqref="G22:O22">
    <cfRule type="expression" dxfId="94" priority="128" stopIfTrue="1">
      <formula>AND(I$67="nie",I$68="nie")</formula>
    </cfRule>
  </conditionalFormatting>
  <conditionalFormatting sqref="G23:O65">
    <cfRule type="expression" dxfId="93" priority="1144">
      <formula>AND($B23&lt;&gt;"",G23="")</formula>
    </cfRule>
  </conditionalFormatting>
  <conditionalFormatting sqref="G23:O65">
    <cfRule type="expression" dxfId="92" priority="113" stopIfTrue="1">
      <formula>IF(G23&lt;&gt;"",IF($E23="Kobieta",IF(OR($F23&lt;I$88,$F23&gt;I$89,ISNA(VLOOKUP(G23,I$69:I$77,1,))),TRUE,FALSE),IF(OR($F23&lt;I$91,$F23&gt;I$92,ISNA(VLOOKUP(G23,I$78:I$86,1,))),TRUE,FALSE)),FALSE)</formula>
    </cfRule>
    <cfRule type="expression" dxfId="91" priority="1141">
      <formula>AND($B23&lt;&gt;"",G23="")</formula>
    </cfRule>
  </conditionalFormatting>
  <conditionalFormatting sqref="G23:O65">
    <cfRule type="expression" dxfId="90" priority="1140" stopIfTrue="1">
      <formula>IF(OR($B23="",$C23="",IF($E23="Kobieta",IF(I$67="tak",OR($F23&lt;I$88,$F23&gt;I$89),TRUE),IF($E23="Mężczyzna",IF(I$68="tak",OR($F23&lt;I$91,$F23&gt;I$92),TRUE),$E23=""))),TRUE,FALSE)</formula>
    </cfRule>
  </conditionalFormatting>
  <conditionalFormatting sqref="B40">
    <cfRule type="expression" dxfId="89" priority="93">
      <formula>AND($B40&lt;&gt;"",B40="")</formula>
    </cfRule>
  </conditionalFormatting>
  <conditionalFormatting sqref="B40">
    <cfRule type="expression" dxfId="88" priority="92" stopIfTrue="1">
      <formula>AND(#REF!&gt;0,$B40="")</formula>
    </cfRule>
  </conditionalFormatting>
  <conditionalFormatting sqref="B50">
    <cfRule type="expression" dxfId="87" priority="91">
      <formula>AND($B50&lt;&gt;"",B50="")</formula>
    </cfRule>
  </conditionalFormatting>
  <conditionalFormatting sqref="S23">
    <cfRule type="expression" dxfId="86" priority="87">
      <formula>AND($B23&lt;&gt;"",S23="")</formula>
    </cfRule>
  </conditionalFormatting>
  <conditionalFormatting sqref="T23:U23">
    <cfRule type="expression" dxfId="85" priority="86">
      <formula>AND($B23&lt;&gt;"",T23="")</formula>
    </cfRule>
  </conditionalFormatting>
  <conditionalFormatting sqref="Q24:Q65">
    <cfRule type="expression" dxfId="84" priority="85">
      <formula>AND($B24&lt;&gt;"",Q24="")</formula>
    </cfRule>
  </conditionalFormatting>
  <conditionalFormatting sqref="Q24:Q65">
    <cfRule type="expression" dxfId="83" priority="84">
      <formula>AND($B24&lt;&gt;"",Q24="")</formula>
    </cfRule>
  </conditionalFormatting>
  <conditionalFormatting sqref="Q24:Q65">
    <cfRule type="expression" dxfId="82" priority="83" stopIfTrue="1">
      <formula>W24=1</formula>
    </cfRule>
  </conditionalFormatting>
  <conditionalFormatting sqref="Q24:Q65">
    <cfRule type="expression" dxfId="81" priority="82" stopIfTrue="1">
      <formula>W24=1</formula>
    </cfRule>
  </conditionalFormatting>
  <conditionalFormatting sqref="Q24:Q65">
    <cfRule type="expression" dxfId="80" priority="81" stopIfTrue="1">
      <formula>W24=1</formula>
    </cfRule>
  </conditionalFormatting>
  <conditionalFormatting sqref="Q24:Q65">
    <cfRule type="expression" dxfId="79" priority="80" stopIfTrue="1">
      <formula>W24=1</formula>
    </cfRule>
  </conditionalFormatting>
  <conditionalFormatting sqref="Q24:Q65">
    <cfRule type="expression" dxfId="78" priority="79" stopIfTrue="1">
      <formula>W24=1</formula>
    </cfRule>
  </conditionalFormatting>
  <conditionalFormatting sqref="Q24:Q65">
    <cfRule type="expression" dxfId="77" priority="78" stopIfTrue="1">
      <formula>W24=1</formula>
    </cfRule>
  </conditionalFormatting>
  <conditionalFormatting sqref="Q24:Q65">
    <cfRule type="expression" dxfId="76" priority="77" stopIfTrue="1">
      <formula>W24=1</formula>
    </cfRule>
  </conditionalFormatting>
  <conditionalFormatting sqref="Q24:Q65">
    <cfRule type="expression" dxfId="75" priority="75" stopIfTrue="1">
      <formula>$AP24=1</formula>
    </cfRule>
    <cfRule type="expression" dxfId="74" priority="76" stopIfTrue="1">
      <formula>$AH24=32</formula>
    </cfRule>
  </conditionalFormatting>
  <conditionalFormatting sqref="Q24:Q65">
    <cfRule type="expression" dxfId="73" priority="74" stopIfTrue="1">
      <formula>$AH24=32</formula>
    </cfRule>
  </conditionalFormatting>
  <conditionalFormatting sqref="Q24:Q65">
    <cfRule type="expression" dxfId="72" priority="72" stopIfTrue="1">
      <formula>$AP24=1</formula>
    </cfRule>
    <cfRule type="expression" dxfId="71" priority="73" stopIfTrue="1">
      <formula>$AH24=32</formula>
    </cfRule>
  </conditionalFormatting>
  <conditionalFormatting sqref="Q24:Q65">
    <cfRule type="expression" dxfId="70" priority="70" stopIfTrue="1">
      <formula>$AP24=1</formula>
    </cfRule>
    <cfRule type="expression" dxfId="69" priority="71" stopIfTrue="1">
      <formula>$AH24=32</formula>
    </cfRule>
  </conditionalFormatting>
  <conditionalFormatting sqref="Q24:Q65">
    <cfRule type="expression" dxfId="68" priority="69" stopIfTrue="1">
      <formula>W24=1</formula>
    </cfRule>
  </conditionalFormatting>
  <conditionalFormatting sqref="Q24:Q65">
    <cfRule type="expression" dxfId="67" priority="68" stopIfTrue="1">
      <formula>W24=1</formula>
    </cfRule>
  </conditionalFormatting>
  <conditionalFormatting sqref="Q24:Q65">
    <cfRule type="expression" dxfId="66" priority="67" stopIfTrue="1">
      <formula>W24=1</formula>
    </cfRule>
  </conditionalFormatting>
  <conditionalFormatting sqref="Q24:Q65">
    <cfRule type="expression" dxfId="65" priority="66" stopIfTrue="1">
      <formula>W24=1</formula>
    </cfRule>
  </conditionalFormatting>
  <conditionalFormatting sqref="Q24:Q65">
    <cfRule type="expression" dxfId="64" priority="65" stopIfTrue="1">
      <formula>W24=1</formula>
    </cfRule>
  </conditionalFormatting>
  <conditionalFormatting sqref="Q24:Q65">
    <cfRule type="expression" dxfId="63" priority="64" stopIfTrue="1">
      <formula>W24=1</formula>
    </cfRule>
  </conditionalFormatting>
  <conditionalFormatting sqref="Q24:Q65">
    <cfRule type="expression" dxfId="62" priority="63" stopIfTrue="1">
      <formula>$AH24=32</formula>
    </cfRule>
  </conditionalFormatting>
  <conditionalFormatting sqref="Q24:Q65">
    <cfRule type="expression" dxfId="61" priority="61" stopIfTrue="1">
      <formula>$AP24=1</formula>
    </cfRule>
    <cfRule type="expression" dxfId="60" priority="62" stopIfTrue="1">
      <formula>$AH24=32</formula>
    </cfRule>
  </conditionalFormatting>
  <conditionalFormatting sqref="Q24:Q65">
    <cfRule type="expression" dxfId="59" priority="59" stopIfTrue="1">
      <formula>$AP24=1</formula>
    </cfRule>
    <cfRule type="expression" dxfId="58" priority="60" stopIfTrue="1">
      <formula>$AH24=32</formula>
    </cfRule>
  </conditionalFormatting>
  <conditionalFormatting sqref="S24:S65">
    <cfRule type="expression" dxfId="57" priority="58">
      <formula>AND($B24&lt;&gt;"",S24="")</formula>
    </cfRule>
  </conditionalFormatting>
  <conditionalFormatting sqref="T24:U65">
    <cfRule type="expression" dxfId="56" priority="57">
      <formula>AND($B24&lt;&gt;"",T24="")</formula>
    </cfRule>
  </conditionalFormatting>
  <conditionalFormatting sqref="B100:B223">
    <cfRule type="duplicateValues" dxfId="55" priority="56"/>
  </conditionalFormatting>
  <conditionalFormatting sqref="W23:W65">
    <cfRule type="expression" dxfId="54" priority="55">
      <formula>AND($B23&lt;&gt;"",W23="")</formula>
    </cfRule>
    <cfRule type="expression" dxfId="53" priority="1">
      <formula>AND($B23&lt;&gt;"",$W23="")</formula>
    </cfRule>
  </conditionalFormatting>
  <conditionalFormatting sqref="W23:W65">
    <cfRule type="expression" dxfId="52" priority="54">
      <formula>AND($B23&lt;&gt;"",W23="")</formula>
    </cfRule>
  </conditionalFormatting>
  <conditionalFormatting sqref="W23:W65">
    <cfRule type="expression" dxfId="51" priority="53" stopIfTrue="1">
      <formula>AC23=1</formula>
    </cfRule>
  </conditionalFormatting>
  <conditionalFormatting sqref="W23:W65">
    <cfRule type="expression" dxfId="50" priority="52" stopIfTrue="1">
      <formula>AC23=1</formula>
    </cfRule>
  </conditionalFormatting>
  <conditionalFormatting sqref="W23:W65">
    <cfRule type="expression" dxfId="49" priority="51" stopIfTrue="1">
      <formula>AC23=1</formula>
    </cfRule>
  </conditionalFormatting>
  <conditionalFormatting sqref="W23:W65">
    <cfRule type="expression" dxfId="48" priority="50" stopIfTrue="1">
      <formula>AC23=1</formula>
    </cfRule>
  </conditionalFormatting>
  <conditionalFormatting sqref="W23:W65">
    <cfRule type="expression" dxfId="47" priority="49" stopIfTrue="1">
      <formula>AC23=1</formula>
    </cfRule>
  </conditionalFormatting>
  <conditionalFormatting sqref="W23:W65">
    <cfRule type="expression" dxfId="46" priority="48" stopIfTrue="1">
      <formula>AC23=1</formula>
    </cfRule>
  </conditionalFormatting>
  <conditionalFormatting sqref="W23:W65">
    <cfRule type="expression" dxfId="45" priority="47" stopIfTrue="1">
      <formula>AC23=1</formula>
    </cfRule>
  </conditionalFormatting>
  <conditionalFormatting sqref="W23:W65">
    <cfRule type="expression" dxfId="44" priority="45" stopIfTrue="1">
      <formula>$AP23=1</formula>
    </cfRule>
    <cfRule type="expression" dxfId="43" priority="46" stopIfTrue="1">
      <formula>$AH23=32</formula>
    </cfRule>
  </conditionalFormatting>
  <conditionalFormatting sqref="W23:W65">
    <cfRule type="expression" dxfId="42" priority="44" stopIfTrue="1">
      <formula>$AH23=32</formula>
    </cfRule>
  </conditionalFormatting>
  <conditionalFormatting sqref="W23:W65">
    <cfRule type="expression" dxfId="41" priority="42" stopIfTrue="1">
      <formula>$AP23=1</formula>
    </cfRule>
    <cfRule type="expression" dxfId="40" priority="43" stopIfTrue="1">
      <formula>$AH23=32</formula>
    </cfRule>
  </conditionalFormatting>
  <conditionalFormatting sqref="W23:W65">
    <cfRule type="expression" dxfId="39" priority="40" stopIfTrue="1">
      <formula>$AP23=1</formula>
    </cfRule>
    <cfRule type="expression" dxfId="38" priority="41" stopIfTrue="1">
      <formula>$AH23=32</formula>
    </cfRule>
  </conditionalFormatting>
  <conditionalFormatting sqref="W23:W65">
    <cfRule type="expression" dxfId="37" priority="39" stopIfTrue="1">
      <formula>AC23=1</formula>
    </cfRule>
  </conditionalFormatting>
  <conditionalFormatting sqref="W23:W65">
    <cfRule type="expression" dxfId="36" priority="38" stopIfTrue="1">
      <formula>AC23=1</formula>
    </cfRule>
  </conditionalFormatting>
  <conditionalFormatting sqref="W23:W65">
    <cfRule type="expression" dxfId="35" priority="37" stopIfTrue="1">
      <formula>AC23=1</formula>
    </cfRule>
  </conditionalFormatting>
  <conditionalFormatting sqref="W23:W65">
    <cfRule type="expression" dxfId="34" priority="36" stopIfTrue="1">
      <formula>AC23=1</formula>
    </cfRule>
  </conditionalFormatting>
  <conditionalFormatting sqref="W23:W65">
    <cfRule type="expression" dxfId="33" priority="35" stopIfTrue="1">
      <formula>AC23=1</formula>
    </cfRule>
  </conditionalFormatting>
  <conditionalFormatting sqref="W23:W65">
    <cfRule type="expression" dxfId="32" priority="34" stopIfTrue="1">
      <formula>AC23=1</formula>
    </cfRule>
  </conditionalFormatting>
  <conditionalFormatting sqref="W23:W65">
    <cfRule type="expression" dxfId="31" priority="33" stopIfTrue="1">
      <formula>$AH23=32</formula>
    </cfRule>
  </conditionalFormatting>
  <conditionalFormatting sqref="W23:W65">
    <cfRule type="expression" dxfId="30" priority="31" stopIfTrue="1">
      <formula>$AP23=1</formula>
    </cfRule>
    <cfRule type="expression" dxfId="29" priority="32" stopIfTrue="1">
      <formula>$AH23=32</formula>
    </cfRule>
  </conditionalFormatting>
  <conditionalFormatting sqref="W23:W65">
    <cfRule type="expression" dxfId="28" priority="29" stopIfTrue="1">
      <formula>$AP23=1</formula>
    </cfRule>
    <cfRule type="expression" dxfId="27" priority="30" stopIfTrue="1">
      <formula>$AH23=32</formula>
    </cfRule>
  </conditionalFormatting>
  <conditionalFormatting sqref="W24:W65">
    <cfRule type="expression" dxfId="26" priority="28">
      <formula>AND($B24&lt;&gt;"",W24="")</formula>
    </cfRule>
  </conditionalFormatting>
  <conditionalFormatting sqref="W24:W65">
    <cfRule type="expression" dxfId="25" priority="27">
      <formula>AND($B24&lt;&gt;"",W24="")</formula>
    </cfRule>
  </conditionalFormatting>
  <conditionalFormatting sqref="W24:W65">
    <cfRule type="expression" dxfId="24" priority="26" stopIfTrue="1">
      <formula>AC24=1</formula>
    </cfRule>
  </conditionalFormatting>
  <conditionalFormatting sqref="W24:W65">
    <cfRule type="expression" dxfId="23" priority="25" stopIfTrue="1">
      <formula>AC24=1</formula>
    </cfRule>
  </conditionalFormatting>
  <conditionalFormatting sqref="W24:W65">
    <cfRule type="expression" dxfId="22" priority="24" stopIfTrue="1">
      <formula>AC24=1</formula>
    </cfRule>
  </conditionalFormatting>
  <conditionalFormatting sqref="W24:W65">
    <cfRule type="expression" dxfId="21" priority="23" stopIfTrue="1">
      <formula>AC24=1</formula>
    </cfRule>
  </conditionalFormatting>
  <conditionalFormatting sqref="W24:W65">
    <cfRule type="expression" dxfId="20" priority="22" stopIfTrue="1">
      <formula>AC24=1</formula>
    </cfRule>
  </conditionalFormatting>
  <conditionalFormatting sqref="W24:W65">
    <cfRule type="expression" dxfId="19" priority="21" stopIfTrue="1">
      <formula>AC24=1</formula>
    </cfRule>
  </conditionalFormatting>
  <conditionalFormatting sqref="W24:W65">
    <cfRule type="expression" dxfId="18" priority="20" stopIfTrue="1">
      <formula>AC24=1</formula>
    </cfRule>
  </conditionalFormatting>
  <conditionalFormatting sqref="W24:W65">
    <cfRule type="expression" dxfId="17" priority="18" stopIfTrue="1">
      <formula>$AP24=1</formula>
    </cfRule>
    <cfRule type="expression" dxfId="16" priority="19" stopIfTrue="1">
      <formula>$AH24=32</formula>
    </cfRule>
  </conditionalFormatting>
  <conditionalFormatting sqref="W24:W65">
    <cfRule type="expression" dxfId="15" priority="17" stopIfTrue="1">
      <formula>$AH24=32</formula>
    </cfRule>
  </conditionalFormatting>
  <conditionalFormatting sqref="W24:W65">
    <cfRule type="expression" dxfId="14" priority="15" stopIfTrue="1">
      <formula>$AP24=1</formula>
    </cfRule>
    <cfRule type="expression" dxfId="13" priority="16" stopIfTrue="1">
      <formula>$AH24=32</formula>
    </cfRule>
  </conditionalFormatting>
  <conditionalFormatting sqref="W24:W65">
    <cfRule type="expression" dxfId="12" priority="13" stopIfTrue="1">
      <formula>$AP24=1</formula>
    </cfRule>
    <cfRule type="expression" dxfId="11" priority="14" stopIfTrue="1">
      <formula>$AH24=32</formula>
    </cfRule>
  </conditionalFormatting>
  <conditionalFormatting sqref="W24:W65">
    <cfRule type="expression" dxfId="10" priority="12" stopIfTrue="1">
      <formula>AC24=1</formula>
    </cfRule>
  </conditionalFormatting>
  <conditionalFormatting sqref="W24:W65">
    <cfRule type="expression" dxfId="9" priority="11" stopIfTrue="1">
      <formula>AC24=1</formula>
    </cfRule>
  </conditionalFormatting>
  <conditionalFormatting sqref="W24:W65">
    <cfRule type="expression" dxfId="8" priority="10" stopIfTrue="1">
      <formula>AC24=1</formula>
    </cfRule>
  </conditionalFormatting>
  <conditionalFormatting sqref="W24:W65">
    <cfRule type="expression" dxfId="7" priority="9" stopIfTrue="1">
      <formula>AC24=1</formula>
    </cfRule>
  </conditionalFormatting>
  <conditionalFormatting sqref="W24:W65">
    <cfRule type="expression" dxfId="6" priority="8" stopIfTrue="1">
      <formula>AC24=1</formula>
    </cfRule>
  </conditionalFormatting>
  <conditionalFormatting sqref="W24:W65">
    <cfRule type="expression" dxfId="5" priority="7" stopIfTrue="1">
      <formula>AC24=1</formula>
    </cfRule>
  </conditionalFormatting>
  <conditionalFormatting sqref="W24:W65">
    <cfRule type="expression" dxfId="4" priority="6" stopIfTrue="1">
      <formula>$AH24=32</formula>
    </cfRule>
  </conditionalFormatting>
  <conditionalFormatting sqref="W24:W65">
    <cfRule type="expression" dxfId="3" priority="4" stopIfTrue="1">
      <formula>$AP24=1</formula>
    </cfRule>
    <cfRule type="expression" dxfId="2" priority="5" stopIfTrue="1">
      <formula>$AH24=32</formula>
    </cfRule>
  </conditionalFormatting>
  <conditionalFormatting sqref="W24:W65">
    <cfRule type="expression" dxfId="1" priority="2" stopIfTrue="1">
      <formula>$AP24=1</formula>
    </cfRule>
    <cfRule type="expression" dxfId="0" priority="3" stopIfTrue="1">
      <formula>$AH24=32</formula>
    </cfRule>
  </conditionalFormatting>
  <dataValidations count="13">
    <dataValidation type="list" allowBlank="1" showInputMessage="1" showErrorMessage="1" sqref="E23:E65" xr:uid="{00000000-0002-0000-0000-000002000000}">
      <formula1>"Kobieta,Mężczyzna"</formula1>
    </dataValidation>
    <dataValidation type="whole" allowBlank="1" showErrorMessage="1" errorTitle="Nieprawidłowy rok urodzenia" error="Podaj rok urodzenia w formacie rrrr, np.: 1980, 1975, 1995" sqref="D23:D65" xr:uid="{00000000-0002-0000-0000-000003000000}">
      <formula1>1900</formula1>
      <formula2>YEAR($D$4)-14</formula2>
    </dataValidation>
    <dataValidation type="custom" allowBlank="1" showInputMessage="1" showErrorMessage="1" sqref="C17:D17" xr:uid="{00000000-0002-0000-0000-000004000000}">
      <formula1>IF(LEN(C17)&gt;4,IF(AND(FIND("@",C17),FIND(".",C17,FIND("@",C17)+2)),TRUE,FALSE),FALSE)</formula1>
    </dataValidation>
    <dataValidation type="date" allowBlank="1" showInputMessage="1" showErrorMessage="1" errorTitle="Nieprawidłowa data" error="Wprowadź datę w formacie rrrr-mm-dd z zakresu od 2010-01-01 do 2010-12-31" sqref="C5:C6 G5:I5 J4:J6" xr:uid="{29683BC7-F58F-4259-801D-2D88668CD0E0}">
      <formula1>40179</formula1>
      <formula2>40543</formula2>
    </dataValidation>
    <dataValidation allowBlank="1" showInputMessage="1" showErrorMessage="1" errorTitle="Nieprawidłowa data" error="Wprowadź datę w formacie rrrr-mm-dd z zakresu od 2010-01-01 do 2010-12-31" sqref="F5:F6 I6" xr:uid="{117B4A65-3452-4EB1-A538-E029AC44F737}"/>
    <dataValidation type="date" allowBlank="1" showInputMessage="1" showErrorMessage="1" errorTitle="Nieprawidłowa data" error="Wprowadź datę w formacie rrrr-mm-dd z zakresu od 2010-01-01 do 2010-12-31" sqref="D5" xr:uid="{DD632EBC-4ACB-4471-A07B-F96EBD28F670}">
      <formula1>41275</formula1>
      <formula2>44926</formula2>
    </dataValidation>
    <dataValidation type="list" allowBlank="1" showInputMessage="1" showErrorMessage="1" sqref="D9:I9" xr:uid="{00000000-0002-0000-0000-000008000000}">
      <formula1>$B$100:$B$183</formula1>
    </dataValidation>
    <dataValidation type="decimal" allowBlank="1" showInputMessage="1" showErrorMessage="1" sqref="Q23:Q65" xr:uid="{BFA68B15-174D-436F-81F3-2640146739C3}">
      <formula1>25</formula1>
      <formula2>1300</formula2>
    </dataValidation>
    <dataValidation type="list" allowBlank="1" showInputMessage="1" showErrorMessage="1" sqref="G23:O65" xr:uid="{FE0483CB-EE30-4BBC-8999-491530E1CF6F}">
      <formula1>IF(AND($B23&lt;&gt;"",$C23&lt;&gt;""),IF($E23="Mężczyzna",IF(I$68="tak",IF(AND($F23&gt;=I$91,$F23&lt;=I$92),I$78:I$86,""),$X$70),IF($E23="Kobieta",IF(I$67="tak",IF(AND($F23&gt;=I$88,$F23&lt;=I$89),I$69:I$77,""),$X$70),$X$69)),$X$70)</formula1>
    </dataValidation>
    <dataValidation type="list" allowBlank="1" showInputMessage="1" showErrorMessage="1" sqref="V23:V65" xr:uid="{5A69EF1D-8CDC-4320-B4D1-2FEB96CCF0D8}">
      <formula1>"XS,S,M,L,XL,XXL"</formula1>
    </dataValidation>
    <dataValidation type="date" allowBlank="1" showInputMessage="1" showErrorMessage="1" errorTitle="Nieprawidłowa data" error="Wprowadź datę w formacie rrrr-mm-dd z zakresu od 2010-01-01 do 2010-12-31" sqref="G6:H6 D6" xr:uid="{215687C8-CC25-4AB1-B0EF-252C8270CCBF}">
      <formula1>44927</formula1>
      <formula2>48579</formula2>
    </dataValidation>
    <dataValidation type="date" allowBlank="1" showInputMessage="1" showErrorMessage="1" errorTitle="Nieprawidłowa data" error="Wprowadź datę w formacie rrrr-mm-dd z zakresu od 2010-01-01 do 2010-12-31" sqref="G4:H4" xr:uid="{1CFACB69-02E8-4E5C-A14A-CBA87264AFA6}">
      <formula1>44927</formula1>
      <formula2>48944</formula2>
    </dataValidation>
    <dataValidation type="date" allowBlank="1" showInputMessage="1" showErrorMessage="1" errorTitle="Nieprawidłowa data" error="Wprowadź datę w formacie rrrr-mm-dd z zakresu od 2010-01-01 do 2010-12-31" sqref="D4" xr:uid="{18FB4DD5-14EB-476E-9D30-C3148759B6E2}">
      <formula1>44562</formula1>
      <formula2>48579</formula2>
    </dataValidation>
  </dataValidations>
  <hyperlinks>
    <hyperlink ref="M10" r:id="rId1" xr:uid="{00000000-0004-0000-0000-000000000000}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170"/>
  <sheetViews>
    <sheetView topLeftCell="A157" zoomScaleNormal="100" workbookViewId="0">
      <selection activeCell="A165" sqref="A165"/>
    </sheetView>
  </sheetViews>
  <sheetFormatPr defaultRowHeight="30"/>
  <cols>
    <col min="1" max="1" width="66.25" style="47" bestFit="1" customWidth="1"/>
    <col min="2" max="2" width="15.75" customWidth="1"/>
  </cols>
  <sheetData>
    <row r="1" spans="1:1">
      <c r="A1" s="47" t="s">
        <v>189</v>
      </c>
    </row>
    <row r="2" spans="1:1">
      <c r="A2" s="47" t="s">
        <v>236</v>
      </c>
    </row>
    <row r="3" spans="1:1">
      <c r="A3" s="47" t="s">
        <v>152</v>
      </c>
    </row>
    <row r="4" spans="1:1">
      <c r="A4" s="47" t="s">
        <v>215</v>
      </c>
    </row>
    <row r="5" spans="1:1">
      <c r="A5" s="47" t="s">
        <v>217</v>
      </c>
    </row>
    <row r="6" spans="1:1">
      <c r="A6" s="47" t="s">
        <v>125</v>
      </c>
    </row>
    <row r="7" spans="1:1">
      <c r="A7" s="47" t="s">
        <v>157</v>
      </c>
    </row>
    <row r="8" spans="1:1">
      <c r="A8" s="47" t="s">
        <v>254</v>
      </c>
    </row>
    <row r="9" spans="1:1">
      <c r="A9" s="47" t="s">
        <v>117</v>
      </c>
    </row>
    <row r="10" spans="1:1">
      <c r="A10" s="47" t="s">
        <v>115</v>
      </c>
    </row>
    <row r="11" spans="1:1">
      <c r="A11" s="47" t="s">
        <v>248</v>
      </c>
    </row>
    <row r="12" spans="1:1">
      <c r="A12" s="47" t="s">
        <v>255</v>
      </c>
    </row>
    <row r="13" spans="1:1">
      <c r="A13" s="47" t="s">
        <v>237</v>
      </c>
    </row>
    <row r="14" spans="1:1">
      <c r="A14" s="47" t="s">
        <v>220</v>
      </c>
    </row>
    <row r="15" spans="1:1">
      <c r="A15" s="47" t="s">
        <v>238</v>
      </c>
    </row>
    <row r="16" spans="1:1">
      <c r="A16" s="47" t="s">
        <v>151</v>
      </c>
    </row>
    <row r="17" spans="1:1">
      <c r="A17" s="47" t="s">
        <v>126</v>
      </c>
    </row>
    <row r="18" spans="1:1">
      <c r="A18" s="47" t="s">
        <v>113</v>
      </c>
    </row>
    <row r="19" spans="1:1">
      <c r="A19" s="47" t="s">
        <v>137</v>
      </c>
    </row>
    <row r="20" spans="1:1">
      <c r="A20" s="47" t="s">
        <v>239</v>
      </c>
    </row>
    <row r="21" spans="1:1">
      <c r="A21" s="47" t="s">
        <v>261</v>
      </c>
    </row>
    <row r="22" spans="1:1">
      <c r="A22" s="47" t="s">
        <v>190</v>
      </c>
    </row>
    <row r="23" spans="1:1">
      <c r="A23" s="47" t="s">
        <v>240</v>
      </c>
    </row>
    <row r="24" spans="1:1">
      <c r="A24" s="47" t="s">
        <v>188</v>
      </c>
    </row>
    <row r="25" spans="1:1">
      <c r="A25" s="47" t="s">
        <v>222</v>
      </c>
    </row>
    <row r="26" spans="1:1">
      <c r="A26" s="47" t="s">
        <v>227</v>
      </c>
    </row>
    <row r="27" spans="1:1">
      <c r="A27" s="47" t="s">
        <v>185</v>
      </c>
    </row>
    <row r="28" spans="1:1">
      <c r="A28" s="47" t="s">
        <v>264</v>
      </c>
    </row>
    <row r="29" spans="1:1">
      <c r="A29" s="47" t="s">
        <v>213</v>
      </c>
    </row>
    <row r="30" spans="1:1">
      <c r="A30" s="47" t="s">
        <v>169</v>
      </c>
    </row>
    <row r="31" spans="1:1">
      <c r="A31" s="47" t="s">
        <v>184</v>
      </c>
    </row>
    <row r="32" spans="1:1">
      <c r="A32" s="47" t="s">
        <v>241</v>
      </c>
    </row>
    <row r="33" spans="1:1">
      <c r="A33" s="47" t="s">
        <v>198</v>
      </c>
    </row>
    <row r="34" spans="1:1">
      <c r="A34" s="47" t="s">
        <v>118</v>
      </c>
    </row>
    <row r="35" spans="1:1">
      <c r="A35" s="47" t="s">
        <v>160</v>
      </c>
    </row>
    <row r="36" spans="1:1">
      <c r="A36" s="47" t="s">
        <v>225</v>
      </c>
    </row>
    <row r="37" spans="1:1">
      <c r="A37" s="47" t="s">
        <v>219</v>
      </c>
    </row>
    <row r="38" spans="1:1">
      <c r="A38" s="47" t="s">
        <v>186</v>
      </c>
    </row>
    <row r="39" spans="1:1">
      <c r="A39" s="47" t="s">
        <v>175</v>
      </c>
    </row>
    <row r="40" spans="1:1">
      <c r="A40" s="47" t="s">
        <v>187</v>
      </c>
    </row>
    <row r="41" spans="1:1">
      <c r="A41" s="47" t="s">
        <v>212</v>
      </c>
    </row>
    <row r="42" spans="1:1">
      <c r="A42" s="47" t="s">
        <v>168</v>
      </c>
    </row>
    <row r="43" spans="1:1">
      <c r="A43" s="47" t="s">
        <v>226</v>
      </c>
    </row>
    <row r="44" spans="1:1">
      <c r="A44" s="47" t="s">
        <v>148</v>
      </c>
    </row>
    <row r="45" spans="1:1">
      <c r="A45" s="47" t="s">
        <v>232</v>
      </c>
    </row>
    <row r="46" spans="1:1">
      <c r="A46" s="47" t="s">
        <v>153</v>
      </c>
    </row>
    <row r="47" spans="1:1">
      <c r="A47" s="47" t="s">
        <v>209</v>
      </c>
    </row>
    <row r="48" spans="1:1">
      <c r="A48" s="47" t="s">
        <v>269</v>
      </c>
    </row>
    <row r="49" spans="1:1">
      <c r="A49" s="47" t="s">
        <v>256</v>
      </c>
    </row>
    <row r="50" spans="1:1">
      <c r="A50" s="47" t="s">
        <v>195</v>
      </c>
    </row>
    <row r="51" spans="1:1">
      <c r="A51" s="47" t="s">
        <v>207</v>
      </c>
    </row>
    <row r="52" spans="1:1">
      <c r="A52" s="47" t="s">
        <v>114</v>
      </c>
    </row>
    <row r="53" spans="1:1">
      <c r="A53" s="47" t="s">
        <v>228</v>
      </c>
    </row>
    <row r="54" spans="1:1">
      <c r="A54" s="47" t="s">
        <v>242</v>
      </c>
    </row>
    <row r="55" spans="1:1">
      <c r="A55" s="47" t="s">
        <v>171</v>
      </c>
    </row>
    <row r="56" spans="1:1">
      <c r="A56" s="47" t="s">
        <v>116</v>
      </c>
    </row>
    <row r="57" spans="1:1">
      <c r="A57" s="47" t="s">
        <v>270</v>
      </c>
    </row>
    <row r="58" spans="1:1">
      <c r="A58" s="47" t="s">
        <v>162</v>
      </c>
    </row>
    <row r="59" spans="1:1">
      <c r="A59" s="47" t="s">
        <v>276</v>
      </c>
    </row>
    <row r="60" spans="1:1">
      <c r="A60" s="47" t="s">
        <v>170</v>
      </c>
    </row>
    <row r="61" spans="1:1">
      <c r="A61" s="47" t="s">
        <v>167</v>
      </c>
    </row>
    <row r="62" spans="1:1">
      <c r="A62" s="47" t="s">
        <v>271</v>
      </c>
    </row>
    <row r="63" spans="1:1">
      <c r="A63" s="47" t="s">
        <v>133</v>
      </c>
    </row>
    <row r="64" spans="1:1">
      <c r="A64" s="47" t="s">
        <v>243</v>
      </c>
    </row>
    <row r="65" spans="1:1">
      <c r="A65" s="47" t="s">
        <v>257</v>
      </c>
    </row>
    <row r="66" spans="1:1">
      <c r="A66" s="47" t="s">
        <v>122</v>
      </c>
    </row>
    <row r="67" spans="1:1">
      <c r="A67" s="47" t="s">
        <v>211</v>
      </c>
    </row>
    <row r="68" spans="1:1">
      <c r="A68" s="47" t="s">
        <v>208</v>
      </c>
    </row>
    <row r="69" spans="1:1">
      <c r="A69" s="47" t="s">
        <v>177</v>
      </c>
    </row>
    <row r="70" spans="1:1">
      <c r="A70" s="47" t="s">
        <v>132</v>
      </c>
    </row>
    <row r="71" spans="1:1">
      <c r="A71" s="47" t="s">
        <v>156</v>
      </c>
    </row>
    <row r="72" spans="1:1">
      <c r="A72" s="47" t="s">
        <v>130</v>
      </c>
    </row>
    <row r="73" spans="1:1">
      <c r="A73" s="47" t="s">
        <v>112</v>
      </c>
    </row>
    <row r="74" spans="1:1">
      <c r="A74" s="47" t="s">
        <v>128</v>
      </c>
    </row>
    <row r="75" spans="1:1">
      <c r="A75" s="47" t="s">
        <v>275</v>
      </c>
    </row>
    <row r="76" spans="1:1">
      <c r="A76" s="47" t="s">
        <v>179</v>
      </c>
    </row>
    <row r="77" spans="1:1">
      <c r="A77" s="47" t="s">
        <v>260</v>
      </c>
    </row>
    <row r="78" spans="1:1">
      <c r="A78" s="47" t="s">
        <v>200</v>
      </c>
    </row>
    <row r="79" spans="1:1">
      <c r="A79" s="47" t="s">
        <v>244</v>
      </c>
    </row>
    <row r="80" spans="1:1">
      <c r="A80" s="47" t="s">
        <v>154</v>
      </c>
    </row>
    <row r="81" spans="1:1">
      <c r="A81" s="47" t="s">
        <v>281</v>
      </c>
    </row>
    <row r="82" spans="1:1">
      <c r="A82" s="47" t="s">
        <v>192</v>
      </c>
    </row>
    <row r="83" spans="1:1">
      <c r="A83" s="47" t="s">
        <v>272</v>
      </c>
    </row>
    <row r="84" spans="1:1">
      <c r="A84" s="47" t="s">
        <v>245</v>
      </c>
    </row>
    <row r="85" spans="1:1">
      <c r="A85" s="47" t="s">
        <v>144</v>
      </c>
    </row>
    <row r="86" spans="1:1">
      <c r="A86" s="47" t="s">
        <v>134</v>
      </c>
    </row>
    <row r="87" spans="1:1">
      <c r="A87" s="47" t="s">
        <v>143</v>
      </c>
    </row>
    <row r="88" spans="1:1">
      <c r="A88" s="47" t="s">
        <v>223</v>
      </c>
    </row>
    <row r="89" spans="1:1">
      <c r="A89" s="47" t="s">
        <v>159</v>
      </c>
    </row>
    <row r="90" spans="1:1">
      <c r="A90" s="47" t="s">
        <v>249</v>
      </c>
    </row>
    <row r="91" spans="1:1">
      <c r="A91" s="47" t="s">
        <v>120</v>
      </c>
    </row>
    <row r="92" spans="1:1">
      <c r="A92" s="47" t="s">
        <v>183</v>
      </c>
    </row>
    <row r="93" spans="1:1">
      <c r="A93" s="47" t="s">
        <v>127</v>
      </c>
    </row>
    <row r="94" spans="1:1">
      <c r="A94" s="47" t="s">
        <v>250</v>
      </c>
    </row>
    <row r="95" spans="1:1">
      <c r="A95" s="47" t="s">
        <v>197</v>
      </c>
    </row>
    <row r="96" spans="1:1">
      <c r="A96" s="47" t="s">
        <v>233</v>
      </c>
    </row>
    <row r="97" spans="1:1">
      <c r="A97" s="47" t="s">
        <v>230</v>
      </c>
    </row>
    <row r="98" spans="1:1">
      <c r="A98" s="47" t="s">
        <v>282</v>
      </c>
    </row>
    <row r="99" spans="1:1">
      <c r="A99" s="47" t="s">
        <v>180</v>
      </c>
    </row>
    <row r="100" spans="1:1">
      <c r="A100" s="47" t="s">
        <v>210</v>
      </c>
    </row>
    <row r="101" spans="1:1">
      <c r="A101" s="47" t="s">
        <v>277</v>
      </c>
    </row>
    <row r="102" spans="1:1">
      <c r="A102" s="47" t="s">
        <v>174</v>
      </c>
    </row>
    <row r="103" spans="1:1">
      <c r="A103" s="47" t="s">
        <v>258</v>
      </c>
    </row>
    <row r="104" spans="1:1">
      <c r="A104" s="47" t="s">
        <v>216</v>
      </c>
    </row>
    <row r="105" spans="1:1">
      <c r="A105" s="47" t="s">
        <v>150</v>
      </c>
    </row>
    <row r="106" spans="1:1">
      <c r="A106" s="47" t="s">
        <v>283</v>
      </c>
    </row>
    <row r="107" spans="1:1">
      <c r="A107" s="47" t="s">
        <v>251</v>
      </c>
    </row>
    <row r="108" spans="1:1">
      <c r="A108" s="47" t="s">
        <v>123</v>
      </c>
    </row>
    <row r="109" spans="1:1">
      <c r="A109" s="47" t="s">
        <v>119</v>
      </c>
    </row>
    <row r="110" spans="1:1">
      <c r="A110" s="47" t="s">
        <v>273</v>
      </c>
    </row>
    <row r="111" spans="1:1">
      <c r="A111" s="47" t="s">
        <v>231</v>
      </c>
    </row>
    <row r="112" spans="1:1">
      <c r="A112" s="47" t="s">
        <v>139</v>
      </c>
    </row>
    <row r="113" spans="1:1">
      <c r="A113" s="47" t="s">
        <v>178</v>
      </c>
    </row>
    <row r="114" spans="1:1">
      <c r="A114" s="47" t="s">
        <v>165</v>
      </c>
    </row>
    <row r="115" spans="1:1">
      <c r="A115" s="47" t="s">
        <v>278</v>
      </c>
    </row>
    <row r="116" spans="1:1">
      <c r="A116" s="47" t="s">
        <v>262</v>
      </c>
    </row>
    <row r="117" spans="1:1">
      <c r="A117" s="47" t="s">
        <v>196</v>
      </c>
    </row>
    <row r="118" spans="1:1">
      <c r="A118" s="47" t="s">
        <v>163</v>
      </c>
    </row>
    <row r="119" spans="1:1">
      <c r="A119" s="47" t="s">
        <v>172</v>
      </c>
    </row>
    <row r="120" spans="1:1">
      <c r="A120" s="47" t="s">
        <v>141</v>
      </c>
    </row>
    <row r="121" spans="1:1">
      <c r="A121" s="47" t="s">
        <v>234</v>
      </c>
    </row>
    <row r="122" spans="1:1">
      <c r="A122" s="47" t="s">
        <v>221</v>
      </c>
    </row>
    <row r="123" spans="1:1">
      <c r="A123" s="47" t="s">
        <v>124</v>
      </c>
    </row>
    <row r="124" spans="1:1">
      <c r="A124" s="47" t="s">
        <v>252</v>
      </c>
    </row>
    <row r="125" spans="1:1">
      <c r="A125" s="47" t="s">
        <v>129</v>
      </c>
    </row>
    <row r="126" spans="1:1">
      <c r="A126" s="47" t="s">
        <v>235</v>
      </c>
    </row>
    <row r="127" spans="1:1">
      <c r="A127" s="47" t="s">
        <v>191</v>
      </c>
    </row>
    <row r="128" spans="1:1">
      <c r="A128" s="47" t="s">
        <v>136</v>
      </c>
    </row>
    <row r="129" spans="1:1">
      <c r="A129" s="47" t="s">
        <v>138</v>
      </c>
    </row>
    <row r="130" spans="1:1">
      <c r="A130" s="47" t="s">
        <v>246</v>
      </c>
    </row>
    <row r="131" spans="1:1">
      <c r="A131" s="47" t="s">
        <v>253</v>
      </c>
    </row>
    <row r="132" spans="1:1">
      <c r="A132" s="47" t="s">
        <v>247</v>
      </c>
    </row>
    <row r="133" spans="1:1">
      <c r="A133" s="47" t="s">
        <v>166</v>
      </c>
    </row>
    <row r="134" spans="1:1">
      <c r="A134" s="47" t="s">
        <v>146</v>
      </c>
    </row>
    <row r="135" spans="1:1">
      <c r="A135" s="47" t="s">
        <v>201</v>
      </c>
    </row>
    <row r="136" spans="1:1">
      <c r="A136" s="47" t="s">
        <v>173</v>
      </c>
    </row>
    <row r="137" spans="1:1">
      <c r="A137" s="47" t="s">
        <v>267</v>
      </c>
    </row>
    <row r="138" spans="1:1">
      <c r="A138" s="47" t="s">
        <v>145</v>
      </c>
    </row>
    <row r="139" spans="1:1">
      <c r="A139" s="47" t="s">
        <v>135</v>
      </c>
    </row>
    <row r="140" spans="1:1">
      <c r="A140" s="47" t="s">
        <v>142</v>
      </c>
    </row>
    <row r="141" spans="1:1">
      <c r="A141" s="47" t="s">
        <v>158</v>
      </c>
    </row>
    <row r="142" spans="1:1">
      <c r="A142" s="47" t="s">
        <v>182</v>
      </c>
    </row>
    <row r="143" spans="1:1">
      <c r="A143" s="47" t="s">
        <v>121</v>
      </c>
    </row>
    <row r="144" spans="1:1">
      <c r="A144" s="47" t="s">
        <v>176</v>
      </c>
    </row>
    <row r="145" spans="1:1">
      <c r="A145" s="47" t="s">
        <v>149</v>
      </c>
    </row>
    <row r="146" spans="1:1">
      <c r="A146" s="47" t="s">
        <v>140</v>
      </c>
    </row>
    <row r="147" spans="1:1">
      <c r="A147" s="47" t="s">
        <v>164</v>
      </c>
    </row>
    <row r="148" spans="1:1">
      <c r="A148" s="47" t="s">
        <v>205</v>
      </c>
    </row>
    <row r="149" spans="1:1">
      <c r="A149" s="47" t="s">
        <v>193</v>
      </c>
    </row>
    <row r="150" spans="1:1">
      <c r="A150" s="47" t="s">
        <v>268</v>
      </c>
    </row>
    <row r="151" spans="1:1">
      <c r="A151" s="47" t="s">
        <v>224</v>
      </c>
    </row>
    <row r="152" spans="1:1">
      <c r="A152" s="47" t="s">
        <v>284</v>
      </c>
    </row>
    <row r="153" spans="1:1">
      <c r="A153" s="47" t="s">
        <v>194</v>
      </c>
    </row>
    <row r="154" spans="1:1">
      <c r="A154" s="47" t="s">
        <v>199</v>
      </c>
    </row>
    <row r="155" spans="1:1">
      <c r="A155" s="47" t="s">
        <v>147</v>
      </c>
    </row>
    <row r="156" spans="1:1">
      <c r="A156" s="47" t="s">
        <v>155</v>
      </c>
    </row>
    <row r="157" spans="1:1">
      <c r="A157" s="47" t="s">
        <v>285</v>
      </c>
    </row>
    <row r="158" spans="1:1">
      <c r="A158" s="47" t="s">
        <v>265</v>
      </c>
    </row>
    <row r="159" spans="1:1">
      <c r="A159" s="47" t="s">
        <v>161</v>
      </c>
    </row>
    <row r="160" spans="1:1">
      <c r="A160" s="47" t="s">
        <v>266</v>
      </c>
    </row>
    <row r="161" spans="1:1">
      <c r="A161" s="47" t="s">
        <v>181</v>
      </c>
    </row>
    <row r="162" spans="1:1">
      <c r="A162" s="47" t="s">
        <v>131</v>
      </c>
    </row>
    <row r="163" spans="1:1">
      <c r="A163" s="47" t="s">
        <v>263</v>
      </c>
    </row>
    <row r="164" spans="1:1">
      <c r="A164" s="47" t="s">
        <v>214</v>
      </c>
    </row>
    <row r="165" spans="1:1">
      <c r="A165" s="47" t="s">
        <v>286</v>
      </c>
    </row>
    <row r="166" spans="1:1">
      <c r="A166" s="47" t="s">
        <v>218</v>
      </c>
    </row>
    <row r="167" spans="1:1">
      <c r="A167" s="47" t="s">
        <v>279</v>
      </c>
    </row>
    <row r="168" spans="1:1">
      <c r="A168" s="47" t="s">
        <v>259</v>
      </c>
    </row>
    <row r="169" spans="1:1">
      <c r="A169" s="47" t="s">
        <v>229</v>
      </c>
    </row>
    <row r="170" spans="1:1">
      <c r="A170" s="47" t="s">
        <v>274</v>
      </c>
    </row>
  </sheetData>
  <sortState ref="A1:A170">
    <sortCondition ref="A15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B2"/>
  <sheetViews>
    <sheetView workbookViewId="0">
      <selection activeCell="B2" sqref="B2"/>
    </sheetView>
  </sheetViews>
  <sheetFormatPr defaultRowHeight="14.25"/>
  <sheetData>
    <row r="1" spans="1:2">
      <c r="A1" t="s">
        <v>202</v>
      </c>
      <c r="B1" t="s">
        <v>204</v>
      </c>
    </row>
    <row r="2" spans="1:2">
      <c r="A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Zgłoszenie</vt:lpstr>
      <vt:lpstr>kadra</vt:lpstr>
      <vt:lpstr>kadra</vt:lpstr>
      <vt:lpstr>wklej_trenera</vt:lpstr>
    </vt:vector>
  </TitlesOfParts>
  <Company>Arkadiusz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Znojek</dc:creator>
  <cp:lastModifiedBy>Arkadiusz Znojek</cp:lastModifiedBy>
  <dcterms:created xsi:type="dcterms:W3CDTF">2010-04-20T03:55:48Z</dcterms:created>
  <dcterms:modified xsi:type="dcterms:W3CDTF">2025-10-01T08:51:34Z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Zgloszenie_TS">
    <vt:i4>100</vt:i4>
  </property>
  <property fmtid="{D5CDD505-2E9C-101B-9397-08002B2CF9AE}" pid="3" name="ID_zgloszenia">
    <vt:i4>103</vt:i4>
  </property>
</Properties>
</file>