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MPJiW w TSK Warszawa\"/>
    </mc:Choice>
  </mc:AlternateContent>
  <xr:revisionPtr revIDLastSave="0" documentId="13_ncr:1_{3D5ABBBC-59BE-4AF8-868A-3D8EEC74A74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G6" i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A62" i="1" s="1"/>
  <c r="A63" i="1" s="1"/>
  <c r="A64" i="1" s="1"/>
  <c r="E61" i="1"/>
  <c r="F61" i="1"/>
  <c r="E62" i="1"/>
  <c r="F62" i="1"/>
  <c r="E63" i="1"/>
  <c r="F63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<sst xmlns="http://schemas.openxmlformats.org/spreadsheetml/2006/main" count="381" uniqueCount="341">
  <si>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</si>
  <si>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</si>
  <si>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</si>
  <si>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</si>
  <si>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</si>
  <si>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</si>
  <si>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</si>
  <si>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</si>
  <si>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</si>
  <si>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</si>
  <si>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</si>
  <si>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</si>
  <si>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</si>
  <si>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</si>
  <si>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</si>
  <si>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</si>
  <si>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</si>
  <si>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</si>
  <si>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</si>
  <si>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</si>
  <si>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</si>
  <si>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</si>
  <si>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</si>
  <si>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</si>
  <si>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</si>
  <si>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</si>
  <si>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</si>
  <si>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</si>
  <si>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</si>
  <si>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</si>
  <si>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</si>
  <si>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</si>
  <si>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</si>
  <si>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</si>
  <si>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</si>
  <si>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</si>
  <si>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</si>
  <si>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</si>
  <si>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</si>
  <si>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</si>
  <si>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</si>
  <si>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</si>
  <si>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</si>
  <si>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</si>
  <si>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</si>
  <si>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</si>
  <si>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</si>
  <si>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</si>
  <si>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</si>
  <si>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</si>
  <si>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</si>
  <si>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</si>
  <si>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</si>
  <si>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</si>
  <si>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</si>
  <si>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</si>
  <si>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</si>
  <si>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</si>
  <si>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</si>
  <si>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</si>
  <si>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</si>
  <si>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</si>
  <si>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</si>
  <si>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</si>
  <si>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</si>
  <si>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</si>
  <si>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</si>
  <si>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</si>
  <si>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</si>
  <si>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</si>
  <si>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</si>
  <si>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</si>
  <si>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</si>
  <si>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</si>
  <si>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</si>
  <si>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</si>
  <si>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</si>
  <si>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</si>
  <si>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</si>
  <si>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</si>
  <si>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</si>
  <si>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</si>
  <si>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</si>
  <si>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</si>
  <si>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</si>
  <si>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</si>
  <si>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</si>
  <si>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</si>
  <si>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</si>
  <si>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</si>
  <si>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</si>
  <si>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</si>
  <si>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</si>
  <si>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</si>
  <si>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</si>
  <si>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</si>
  <si>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</si>
  <si>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</si>
  <si>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</si>
  <si>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</si>
  <si>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</si>
  <si>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</si>
  <si>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</si>
  <si>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</si>
  <si>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</si>
  <si>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</si>
  <si>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</si>
  <si>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</si>
  <si>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</si>
  <si>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</si>
  <si>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</si>
  <si>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</si>
  <si>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</si>
  <si>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</si>
  <si>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</si>
  <si>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</si>
  <si>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</si>
  <si>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</si>
  <si>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</si>
  <si>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</si>
  <si>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</si>
  <si>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</si>
  <si>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</si>
  <si>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</si>
  <si>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</si>
  <si>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</si>
  <si>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</si>
  <si>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</si>
  <si>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</si>
  <si>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</si>
  <si>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</si>
  <si>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</si>
  <si>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</si>
  <si>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</si>
  <si>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</si>
  <si>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</si>
  <si>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</si>
  <si>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</si>
  <si>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</si>
  <si>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</si>
  <si>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</si>
  <si>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</si>
  <si>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</si>
  <si>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</si>
  <si>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</si>
  <si>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</si>
  <si>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</si>
  <si>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</si>
  <si>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</si>
  <si>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</si>
  <si>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</si>
  <si>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</si>
  <si>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</si>
  <si>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</si>
  <si>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</si>
  <si>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</si>
  <si>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</si>
  <si>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</si>
  <si>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</si>
  <si>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</si>
  <si>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</si>
  <si>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</si>
  <si>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</si>
  <si>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</si>
  <si>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</si>
  <si>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</si>
  <si>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</si>
  <si>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</si>
  <si>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</si>
  <si>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</si>
  <si>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</si>
  <si>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</si>
  <si>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</si>
  <si>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</si>
  <si>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</si>
  <si>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</si>
  <si>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</si>
  <si>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</si>
  <si>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</si>
  <si>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</si>
  <si>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</si>
  <si>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</si>
  <si>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</si>
  <si>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</si>
  <si>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</si>
  <si>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</si>
  <si>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</si>
  <si>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</si>
  <si>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</si>
  <si>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</si>
  <si>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</si>
  <si>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</si>
  <si>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</si>
  <si>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</si>
  <si>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</si>
  <si>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</si>
  <si>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</si>
  <si>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</si>
  <si>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</si>
  <si>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</si>
  <si>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</si>
  <si>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</si>
  <si>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</si>
  <si>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</si>
  <si>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</si>
  <si>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</si>
  <si>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</si>
  <si>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</si>
  <si>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</si>
  <si>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</si>
  <si>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</si>
  <si>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</si>
  <si>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</si>
  <si>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</si>
  <si>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</si>
  <si>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</si>
  <si>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</si>
  <si>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</si>
  <si>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</si>
  <si>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</si>
  <si>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</si>
  <si>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</si>
  <si>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</si>
  <si>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</si>
  <si>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</si>
  <si>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</si>
  <si>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</si>
  <si>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</si>
  <si>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</si>
  <si>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</si>
  <si>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</si>
  <si>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</si>
  <si>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</si>
  <si>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</si>
  <si>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</si>
  <si>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</si>
  <si>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</si>
  <si>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</si>
  <si>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</si>
  <si>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</si>
  <si>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</si>
  <si>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</si>
  <si>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</si>
  <si>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</si>
  <si>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</si>
  <si>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</si>
  <si>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</si>
  <si>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</si>
  <si>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</si>
  <si>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</si>
  <si>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</si>
  <si>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</si>
  <si>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</si>
  <si>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</si>
  <si>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</si>
  <si>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</si>
  <si>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</si>
  <si>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</si>
  <si>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</si>
  <si>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</si>
  <si>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</si>
  <si>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</si>
  <si>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</si>
  <si>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</si>
  <si>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</si>
  <si>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</si>
  <si>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</si>
  <si>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</si>
  <si>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</si>
  <si>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</si>
  <si>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</si>
  <si>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</si>
  <si>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</si>
  <si>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</si>
  <si>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</si>
  <si>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</si>
  <si>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</si>
  <si>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</si>
  <si>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</si>
  <si>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</si>
  <si>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</si>
  <si>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</si>
  <si>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</si>
  <si>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</si>
  <si>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</si>
  <si>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</si>
  <si>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</si>
  <si>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</si>
  <si>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</si>
  <si>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</si>
  <si>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</si>
  <si>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</si>
  <si>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</si>
  <si>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</si>
  <si>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KS FUSGYM Ożarów Mazowiecki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</si>
  <si>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</si>
  <si>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</si>
  <si>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</si>
  <si>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</si>
  <si>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</si>
  <si>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</si>
  <si>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</si>
  <si>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</si>
  <si>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</si>
  <si>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</si>
  <si>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</si>
  <si>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</si>
  <si>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</si>
  <si>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</si>
  <si>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</si>
  <si>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</si>
  <si>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</si>
  <si>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</si>
  <si>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</si>
  <si>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</si>
  <si>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</si>
  <si>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</si>
  <si>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</si>
  <si>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</si>
  <si>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</si>
  <si>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</si>
  <si>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</si>
  <si>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</si>
  <si>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</si>
  <si>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</si>
  <si>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 xml:space="preserve">Zawodniczki i zawodnicy kadry PZKFiTS biorący udział w eliminacjach do zawodów międzynarodowych muszą wystartować w planowanej.kategorii wagowej.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</si>
  <si>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Opłata startowego do</t>
  </si>
  <si>
    <r>
      <t xml:space="preserve">Trener prowadzący (licencjonowany)
</t>
    </r>
    <r>
      <rPr>
        <b/>
        <sz val="10"/>
        <color rgb="FFCC0000"/>
        <rFont val="Czcionka tekstu podstawowego"/>
        <charset val="238"/>
      </rPr>
      <t>(tylko trener główny klubowy lub trener prowadzący może wejść do strefy trenera przy pomoście startowym oraz zgłaszać protest do jury)</t>
    </r>
  </si>
  <si>
    <t>piątek</t>
  </si>
  <si>
    <t>TSK</t>
  </si>
  <si>
    <t>KS Power Myślenice</t>
  </si>
  <si>
    <t>Powerlifting Grodzisk Mazowiecki</t>
  </si>
  <si>
    <t>Stow. Szkoła Tańca S-TEN Darłowo</t>
  </si>
  <si>
    <t>Warszawa</t>
  </si>
  <si>
    <t>czwartek</t>
  </si>
  <si>
    <t>Mistrzostwa Polski Juniorów i Mastersów w Trójboju Siłowym Klasycznym</t>
  </si>
  <si>
    <t>Masters 70 - +70</t>
  </si>
  <si>
    <t>Masters 40 - 49</t>
  </si>
  <si>
    <t>Masters 50 - 59</t>
  </si>
  <si>
    <t>Masters 60 - 69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</si>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</sst>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2"/>
      <color rgb="FF003399"/>
      <name val="Czcionka tekstu podstawowego"/>
      <charset val="238"/>
    </font>
    <font>
      <b/>
      <sz val="1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3" fillId="0" borderId="15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5" xfId="0" applyFont="1" applyBorder="1" applyAlignment="1" applyProtection="1">
      <alignment shrinkToFit="1"/>
      <protection locked="0" hidden="1"/>
    </xf>
    <xf numFmtId="0" fontId="14" fillId="5" borderId="18" xfId="0" applyFont="1" applyFill="1" applyBorder="1" applyAlignment="1">
      <alignment horizontal="center" vertical="center" textRotation="90" wrapText="1"/>
    </xf>
    <xf numFmtId="0" fontId="0" fillId="0" borderId="15" xfId="0" applyBorder="1" applyAlignment="1" applyProtection="1">
      <alignment shrinkToFit="1"/>
      <protection locked="0"/>
    </xf>
    <xf numFmtId="0" fontId="3" fillId="5" borderId="2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horizontal="center" shrinkToFit="1"/>
      <protection locked="0"/>
    </xf>
    <xf numFmtId="0" fontId="37" fillId="0" borderId="16" xfId="0" applyFont="1" applyBorder="1" applyAlignment="1" applyProtection="1">
      <alignment shrinkToFit="1"/>
      <protection locked="0" hidden="1"/>
    </xf>
    <xf numFmtId="0" fontId="37" fillId="0" borderId="16" xfId="0" applyFont="1" applyBorder="1" applyAlignment="1" applyProtection="1">
      <alignment shrinkToFit="1"/>
      <protection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14" fontId="27" fillId="2" borderId="15" xfId="0" applyNumberFormat="1" applyFont="1" applyFill="1" applyBorder="1" applyAlignment="1">
      <alignment horizontal="center" shrinkToFit="1"/>
    </xf>
    <xf numFmtId="14" fontId="32" fillId="2" borderId="15" xfId="0" applyNumberFormat="1" applyFont="1" applyFill="1" applyBorder="1" applyAlignment="1">
      <alignment horizontal="center" shrinkToFit="1"/>
    </xf>
    <xf numFmtId="0" fontId="6" fillId="2" borderId="15" xfId="0" applyFont="1" applyFill="1" applyBorder="1" applyProtection="1"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 hidden="1"/>
    </xf>
    <xf numFmtId="0" fontId="0" fillId="0" borderId="25" xfId="0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6" fillId="0" borderId="25" xfId="0" applyFont="1" applyBorder="1" applyAlignment="1" applyProtection="1">
      <alignment shrinkToFit="1"/>
      <protection locked="0" hidden="1"/>
    </xf>
    <xf numFmtId="0" fontId="6" fillId="2" borderId="25" xfId="0" applyFont="1" applyFill="1" applyBorder="1" applyProtection="1"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6" xfId="0" applyFont="1" applyBorder="1" applyAlignment="1" applyProtection="1">
      <alignment shrinkToFit="1"/>
      <protection locked="0"/>
    </xf>
    <xf numFmtId="0" fontId="6" fillId="2" borderId="16" xfId="0" applyFont="1" applyFill="1" applyBorder="1" applyProtection="1">
      <protection locked="0" hidden="1"/>
    </xf>
    <xf numFmtId="0" fontId="4" fillId="5" borderId="18" xfId="0" applyFont="1" applyFill="1" applyBorder="1" applyAlignment="1">
      <alignment horizontal="center" vertical="center" textRotation="90" wrapText="1"/>
    </xf>
    <xf numFmtId="0" fontId="33" fillId="0" borderId="22" xfId="0" applyFont="1" applyBorder="1" applyAlignment="1" applyProtection="1">
      <alignment shrinkToFit="1"/>
      <protection locked="0"/>
    </xf>
    <xf numFmtId="0" fontId="4" fillId="5" borderId="18" xfId="0" applyFont="1" applyFill="1" applyBorder="1" applyAlignment="1">
      <alignment horizontal="center" vertical="center" textRotation="90" wrapText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shrinkToFit="1"/>
      <protection locked="0"/>
    </xf>
    <xf numFmtId="0" fontId="10" fillId="6" borderId="8" xfId="0" applyFont="1" applyFill="1" applyBorder="1" applyAlignment="1" applyProtection="1">
      <alignment horizontal="left" vertical="center" shrinkToFit="1"/>
      <protection locked="0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6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21" fillId="6" borderId="0" xfId="1" applyFill="1" applyAlignment="1">
      <alignment horizontal="left" vertical="top" wrapText="1"/>
      <protection locked="0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14" fontId="27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7" xfId="0" applyNumberFormat="1" applyFont="1" applyFill="1" applyBorder="1" applyAlignment="1">
      <alignment horizontal="center"/>
    </xf>
    <xf numFmtId="14" fontId="32" fillId="2" borderId="9" xfId="0" applyNumberFormat="1" applyFont="1" applyFill="1" applyBorder="1" applyAlignment="1">
      <alignment horizontal="center"/>
    </xf>
    <xf numFmtId="14" fontId="2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27" xfId="0" applyFill="1" applyBorder="1" applyAlignment="1">
      <alignment horizontal="center" shrinkToFit="1"/>
    </xf>
    <xf numFmtId="14" fontId="41" fillId="2" borderId="7" xfId="0" applyNumberFormat="1" applyFont="1" applyFill="1" applyBorder="1" applyAlignment="1">
      <alignment horizontal="center"/>
    </xf>
    <xf numFmtId="14" fontId="41" fillId="2" borderId="9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7" borderId="0" xfId="0" applyFont="1" applyFill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1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99"/>
      <color rgb="FF003399"/>
      <color rgb="FFCC0000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J9" sqref="J9"/>
    </sheetView>
  </sheetViews>
  <sheetFormatPr defaultColWidth="0" defaultRowHeight="12.75" zeroHeight="1"/>
  <cols>
    <col min="1" max="1" width="4.375" style="55" customWidth="1"/>
    <col min="2" max="2" width="18.375" style="55" customWidth="1"/>
    <col min="3" max="3" width="13.625" style="55" customWidth="1"/>
    <col min="4" max="4" width="11.25" style="55" customWidth="1"/>
    <col min="5" max="5" width="7.375" style="55" customWidth="1"/>
    <col min="6" max="6" width="7.5" style="55" customWidth="1"/>
    <col min="7" max="7" width="9.25" style="55" customWidth="1"/>
    <col min="8" max="15" width="7.125" style="55" customWidth="1"/>
    <col min="16" max="16" width="5.125" style="55" customWidth="1"/>
    <col min="17" max="17" width="8.25" style="55" customWidth="1"/>
    <col min="18" max="20" width="6" style="55" hidden="1" customWidth="1"/>
    <col min="21" max="21" width="5.625" style="55" hidden="1" customWidth="1"/>
    <col min="22" max="22" width="5.625" style="55" customWidth="1"/>
    <col min="23" max="23" width="23.75" style="55" customWidth="1"/>
    <col min="24" max="24" width="3" style="55" hidden="1" customWidth="1"/>
    <col min="25" max="25" width="4.375" style="55" hidden="1" customWidth="1"/>
    <col min="26" max="26" width="5.5" style="55" hidden="1" customWidth="1"/>
    <col min="27" max="27" width="2.5" style="55" customWidth="1"/>
    <col min="28" max="28" width="14.125" style="55" customWidth="1"/>
    <col min="29" max="29" width="11.375" style="64" hidden="1" customWidth="1"/>
    <col min="30" max="30" width="6.375" style="55" customWidth="1"/>
    <col min="31" max="38" width="9.125" style="55" hidden="1" customWidth="1"/>
    <col min="39" max="16384" width="9" style="55" hidden="1"/>
  </cols>
  <sheetData>
    <row r="1" spans="1:70" customFormat="1" ht="33.7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0" t="s">
        <v>335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3" t="s">
        <v>333</v>
      </c>
      <c r="D3" s="124"/>
      <c r="E3" s="124"/>
      <c r="F3" s="125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66">
        <v>45828</v>
      </c>
      <c r="E4" s="23" t="s">
        <v>328</v>
      </c>
      <c r="F4" s="22" t="s">
        <v>5</v>
      </c>
      <c r="G4" s="126">
        <v>45830</v>
      </c>
      <c r="H4" s="127"/>
      <c r="I4" s="21" t="s">
        <v>103</v>
      </c>
      <c r="J4" s="21"/>
      <c r="K4" s="132"/>
      <c r="L4" s="132"/>
      <c r="M4" s="131"/>
      <c r="N4" s="131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67">
        <f>D4-15</f>
        <v>45813</v>
      </c>
      <c r="E6" s="21" t="s">
        <v>334</v>
      </c>
      <c r="F6" s="43" t="s">
        <v>33</v>
      </c>
      <c r="G6" s="129">
        <f>D4-12</f>
        <v>45816</v>
      </c>
      <c r="H6" s="130"/>
      <c r="I6" s="21" t="s">
        <v>103</v>
      </c>
      <c r="J6" s="21"/>
      <c r="K6" s="133" t="s">
        <v>326</v>
      </c>
      <c r="L6" s="134"/>
      <c r="M6" s="135">
        <f>D4-10</f>
        <v>45818</v>
      </c>
      <c r="N6" s="136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8" t="s">
        <v>25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9" t="s">
        <v>8</v>
      </c>
      <c r="B8" s="99"/>
      <c r="C8" s="9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81</v>
      </c>
      <c r="D9" s="96"/>
      <c r="E9" s="97"/>
      <c r="F9" s="97"/>
      <c r="G9" s="97"/>
      <c r="H9" s="97"/>
      <c r="I9" s="98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3" t="s">
        <v>9</v>
      </c>
      <c r="B10" s="103"/>
      <c r="C10" s="103"/>
      <c r="D10" s="103"/>
      <c r="E10" s="103"/>
      <c r="F10" s="103"/>
      <c r="G10" s="103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0"/>
      <c r="D11" s="100"/>
      <c r="E11" s="143" t="s">
        <v>325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0"/>
      <c r="D12" s="100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42" t="s">
        <v>12</v>
      </c>
      <c r="B13" s="142"/>
      <c r="C13" s="142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0"/>
      <c r="D14" s="100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0"/>
      <c r="D15" s="100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0"/>
      <c r="D16" s="100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11"/>
      <c r="D17" s="111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6" t="s">
        <v>24</v>
      </c>
      <c r="C18" s="106"/>
      <c r="D18" s="106"/>
      <c r="E18" s="106"/>
      <c r="F18" s="11"/>
      <c r="G18" s="37" t="s">
        <v>64</v>
      </c>
      <c r="H18" s="36"/>
      <c r="I18" s="35"/>
      <c r="J18" s="12"/>
      <c r="K18" s="37" t="s">
        <v>70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8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144" t="s">
        <v>288</v>
      </c>
      <c r="R20" s="144"/>
      <c r="S20" s="144"/>
      <c r="T20" s="144"/>
      <c r="U20" s="144"/>
      <c r="V20" s="114" t="s">
        <v>289</v>
      </c>
      <c r="W20" s="93" t="s">
        <v>327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9"/>
      <c r="B21" s="117" t="s">
        <v>11</v>
      </c>
      <c r="C21" s="101" t="s">
        <v>10</v>
      </c>
      <c r="D21" s="138" t="s">
        <v>89</v>
      </c>
      <c r="E21" s="104" t="s">
        <v>16</v>
      </c>
      <c r="F21" s="140" t="s">
        <v>45</v>
      </c>
      <c r="G21" s="137" t="s">
        <v>32</v>
      </c>
      <c r="H21" s="137"/>
      <c r="I21" s="137"/>
      <c r="J21" s="137"/>
      <c r="K21" s="137"/>
      <c r="L21" s="137"/>
      <c r="M21" s="137"/>
      <c r="N21" s="137"/>
      <c r="O21" s="137"/>
      <c r="P21" s="112" t="s">
        <v>290</v>
      </c>
      <c r="Q21" s="145"/>
      <c r="R21" s="145"/>
      <c r="S21" s="145"/>
      <c r="T21" s="145"/>
      <c r="U21" s="145"/>
      <c r="V21" s="115"/>
      <c r="W21" s="94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0"/>
      <c r="B22" s="118"/>
      <c r="C22" s="102"/>
      <c r="D22" s="139"/>
      <c r="E22" s="105"/>
      <c r="F22" s="141"/>
      <c r="G22" s="81" t="s">
        <v>31</v>
      </c>
      <c r="H22" s="81" t="s">
        <v>19</v>
      </c>
      <c r="I22" s="81" t="s">
        <v>20</v>
      </c>
      <c r="J22" s="81" t="s">
        <v>21</v>
      </c>
      <c r="K22" s="81" t="s">
        <v>22</v>
      </c>
      <c r="L22" s="49" t="s">
        <v>337</v>
      </c>
      <c r="M22" s="81" t="s">
        <v>338</v>
      </c>
      <c r="N22" s="49" t="s">
        <v>339</v>
      </c>
      <c r="O22" s="83" t="s">
        <v>336</v>
      </c>
      <c r="P22" s="113"/>
      <c r="Q22" s="146"/>
      <c r="R22" s="146"/>
      <c r="S22" s="146"/>
      <c r="T22" s="146"/>
      <c r="U22" s="146"/>
      <c r="V22" s="116"/>
      <c r="W22" s="95"/>
      <c r="X22" s="4" t="s">
        <v>291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69" t="str">
        <f>IF(B23&lt;&gt;"",IF(B22&gt;0,A22+1,1),"")</f>
        <v/>
      </c>
      <c r="B23" s="70"/>
      <c r="C23" s="71"/>
      <c r="D23" s="72"/>
      <c r="E23" s="73" t="str">
        <f t="shared" ref="E23:E65" si="0">IF($C23&lt;&gt;"",IF(UPPER(RIGHT(TRIM($C23),1))="A","Kobieta","Mężczyzna"),"")</f>
        <v/>
      </c>
      <c r="F23" s="74" t="str">
        <f t="shared" ref="F23:F65" si="1">IF(D23&gt;1900,YEAR($D$4)-D23,"")</f>
        <v/>
      </c>
      <c r="G23" s="71"/>
      <c r="H23" s="71"/>
      <c r="I23" s="71"/>
      <c r="J23" s="71"/>
      <c r="K23" s="71"/>
      <c r="L23" s="71"/>
      <c r="M23" s="71"/>
      <c r="N23" s="71"/>
      <c r="O23" s="71"/>
      <c r="P23" s="71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5"/>
      <c r="R23" s="76" t="str">
        <f>IF(B23&lt;&gt;"",$D$9,"")</f>
        <v/>
      </c>
      <c r="S23" s="76"/>
      <c r="T23" s="76"/>
      <c r="U23" s="76"/>
      <c r="V23" s="77"/>
      <c r="W23" s="78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2"/>
      <c r="E24" s="53" t="str">
        <f t="shared" si="0"/>
        <v/>
      </c>
      <c r="F24" s="54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68"/>
      <c r="W24" s="79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2"/>
      <c r="E25" s="53" t="str">
        <f t="shared" si="0"/>
        <v/>
      </c>
      <c r="F25" s="54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68"/>
      <c r="W25" s="79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2"/>
      <c r="E26" s="53" t="str">
        <f t="shared" si="0"/>
        <v/>
      </c>
      <c r="F26" s="54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68"/>
      <c r="W26" s="79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2"/>
      <c r="E27" s="53" t="str">
        <f t="shared" si="0"/>
        <v/>
      </c>
      <c r="F27" s="54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68"/>
      <c r="W27" s="79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2"/>
      <c r="E28" s="53" t="str">
        <f t="shared" si="0"/>
        <v/>
      </c>
      <c r="F28" s="54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68"/>
      <c r="W28" s="79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2"/>
      <c r="E29" s="53" t="str">
        <f t="shared" si="0"/>
        <v/>
      </c>
      <c r="F29" s="54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68"/>
      <c r="W29" s="79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2"/>
      <c r="E30" s="53" t="str">
        <f t="shared" si="0"/>
        <v/>
      </c>
      <c r="F30" s="54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68"/>
      <c r="W30" s="79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2"/>
      <c r="E31" s="53" t="str">
        <f t="shared" si="0"/>
        <v/>
      </c>
      <c r="F31" s="54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68"/>
      <c r="W31" s="79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2"/>
      <c r="E32" s="53" t="str">
        <f t="shared" si="0"/>
        <v/>
      </c>
      <c r="F32" s="54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68"/>
      <c r="W32" s="79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2"/>
      <c r="E33" s="53" t="str">
        <f>IF($C33&lt;&gt;"",IF(UPPER(RIGHT(TRIM($C33),1))="A","Kobieta","Mężczyzna"),"")</f>
        <v/>
      </c>
      <c r="F33" s="54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68"/>
      <c r="W33" s="79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2"/>
      <c r="E34" s="53" t="str">
        <f t="shared" si="0"/>
        <v/>
      </c>
      <c r="F34" s="54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68"/>
      <c r="W34" s="79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2"/>
      <c r="E35" s="53" t="str">
        <f t="shared" si="0"/>
        <v/>
      </c>
      <c r="F35" s="54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68"/>
      <c r="W35" s="79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2"/>
      <c r="E36" s="53" t="str">
        <f t="shared" si="0"/>
        <v/>
      </c>
      <c r="F36" s="54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68"/>
      <c r="W36" s="79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2"/>
      <c r="E37" s="53" t="str">
        <f t="shared" si="0"/>
        <v/>
      </c>
      <c r="F37" s="54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68"/>
      <c r="W37" s="79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2"/>
      <c r="E38" s="53" t="str">
        <f t="shared" si="0"/>
        <v/>
      </c>
      <c r="F38" s="54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68"/>
      <c r="W38" s="79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2"/>
      <c r="E39" s="53" t="str">
        <f t="shared" si="0"/>
        <v/>
      </c>
      <c r="F39" s="54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68"/>
      <c r="W39" s="79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2"/>
      <c r="E40" s="53" t="str">
        <f t="shared" si="0"/>
        <v/>
      </c>
      <c r="F40" s="54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68"/>
      <c r="W40" s="79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2"/>
      <c r="E41" s="53" t="str">
        <f t="shared" si="0"/>
        <v/>
      </c>
      <c r="F41" s="54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68"/>
      <c r="W41" s="79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2"/>
      <c r="E42" s="53" t="str">
        <f t="shared" si="0"/>
        <v/>
      </c>
      <c r="F42" s="54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68"/>
      <c r="W42" s="79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2"/>
      <c r="E43" s="53" t="str">
        <f t="shared" si="0"/>
        <v/>
      </c>
      <c r="F43" s="54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68"/>
      <c r="W43" s="79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2"/>
      <c r="E44" s="53" t="str">
        <f t="shared" si="0"/>
        <v/>
      </c>
      <c r="F44" s="54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68"/>
      <c r="W44" s="79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2"/>
      <c r="E45" s="53" t="str">
        <f t="shared" si="0"/>
        <v/>
      </c>
      <c r="F45" s="54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68"/>
      <c r="W45" s="79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2"/>
      <c r="E46" s="53" t="str">
        <f t="shared" si="0"/>
        <v/>
      </c>
      <c r="F46" s="54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68"/>
      <c r="W46" s="79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2"/>
      <c r="E47" s="53" t="str">
        <f t="shared" si="0"/>
        <v/>
      </c>
      <c r="F47" s="54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68"/>
      <c r="W47" s="79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2"/>
      <c r="E48" s="53" t="str">
        <f t="shared" si="0"/>
        <v/>
      </c>
      <c r="F48" s="54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68"/>
      <c r="W48" s="79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2"/>
      <c r="E49" s="53" t="str">
        <f t="shared" si="0"/>
        <v/>
      </c>
      <c r="F49" s="54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68"/>
      <c r="W49" s="79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2"/>
      <c r="E50" s="53" t="str">
        <f t="shared" si="0"/>
        <v/>
      </c>
      <c r="F50" s="54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68"/>
      <c r="W50" s="79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2"/>
      <c r="E51" s="53" t="str">
        <f t="shared" si="0"/>
        <v/>
      </c>
      <c r="F51" s="54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68"/>
      <c r="W51" s="79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2"/>
      <c r="E52" s="53" t="str">
        <f t="shared" si="0"/>
        <v/>
      </c>
      <c r="F52" s="54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68"/>
      <c r="W52" s="79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2"/>
      <c r="E53" s="53" t="str">
        <f t="shared" si="0"/>
        <v/>
      </c>
      <c r="F53" s="54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68"/>
      <c r="W53" s="79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2"/>
      <c r="E54" s="53" t="str">
        <f t="shared" si="0"/>
        <v/>
      </c>
      <c r="F54" s="54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68"/>
      <c r="W54" s="79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2"/>
      <c r="E55" s="53" t="str">
        <f t="shared" si="0"/>
        <v/>
      </c>
      <c r="F55" s="54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68"/>
      <c r="W55" s="79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2"/>
      <c r="E56" s="53" t="str">
        <f t="shared" si="0"/>
        <v/>
      </c>
      <c r="F56" s="54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68"/>
      <c r="W56" s="79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2"/>
      <c r="E57" s="53" t="str">
        <f t="shared" si="0"/>
        <v/>
      </c>
      <c r="F57" s="54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68"/>
      <c r="W57" s="79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2"/>
      <c r="E58" s="53" t="str">
        <f t="shared" si="0"/>
        <v/>
      </c>
      <c r="F58" s="54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68"/>
      <c r="W58" s="79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2"/>
      <c r="E59" s="53" t="str">
        <f t="shared" si="0"/>
        <v/>
      </c>
      <c r="F59" s="54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68"/>
      <c r="W59" s="79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2"/>
      <c r="E60" s="53" t="str">
        <f t="shared" si="0"/>
        <v/>
      </c>
      <c r="F60" s="54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68"/>
      <c r="W60" s="79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2"/>
      <c r="E61" s="53" t="str">
        <f t="shared" si="0"/>
        <v/>
      </c>
      <c r="F61" s="54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68"/>
      <c r="W61" s="79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2"/>
      <c r="E62" s="53" t="str">
        <f t="shared" si="0"/>
        <v/>
      </c>
      <c r="F62" s="54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68"/>
      <c r="W62" s="79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2"/>
      <c r="E63" s="53" t="str">
        <f t="shared" si="0"/>
        <v/>
      </c>
      <c r="F63" s="54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68"/>
      <c r="W63" s="79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2"/>
      <c r="E64" s="53" t="str">
        <f t="shared" si="0"/>
        <v/>
      </c>
      <c r="F64" s="54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68"/>
      <c r="W64" s="79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6" t="str">
        <f t="shared" si="5"/>
        <v/>
      </c>
      <c r="B65" s="57"/>
      <c r="C65" s="58"/>
      <c r="D65" s="59"/>
      <c r="E65" s="60" t="str">
        <f t="shared" si="0"/>
        <v/>
      </c>
      <c r="F65" s="61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58" t="str">
        <f t="shared" si="6"/>
        <v/>
      </c>
      <c r="Q65" s="58"/>
      <c r="R65" s="60" t="str">
        <f t="shared" si="3"/>
        <v/>
      </c>
      <c r="S65" s="60"/>
      <c r="T65" s="60"/>
      <c r="U65" s="60"/>
      <c r="V65" s="80"/>
      <c r="W65" s="82"/>
      <c r="X65" s="62">
        <f t="shared" si="4"/>
        <v>0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 hidden="1">
      <c r="A66" s="84"/>
      <c r="B66" s="84"/>
      <c r="C66" s="84"/>
      <c r="D66" s="84"/>
      <c r="E66" s="84"/>
      <c r="F66" s="84"/>
      <c r="G66" s="85"/>
      <c r="H66" s="86"/>
      <c r="I66" s="87" t="s">
        <v>90</v>
      </c>
      <c r="J66" s="87" t="s">
        <v>91</v>
      </c>
      <c r="K66" s="87" t="s">
        <v>92</v>
      </c>
      <c r="L66" s="87" t="s">
        <v>93</v>
      </c>
      <c r="M66" s="87" t="s">
        <v>94</v>
      </c>
      <c r="N66" s="87" t="s">
        <v>95</v>
      </c>
      <c r="O66" s="87" t="s">
        <v>96</v>
      </c>
      <c r="P66" s="87" t="s">
        <v>97</v>
      </c>
      <c r="Q66" s="87" t="s">
        <v>98</v>
      </c>
      <c r="R66" s="84"/>
      <c r="S66" s="84"/>
      <c r="T66" s="84"/>
      <c r="U66" s="84"/>
      <c r="V66" s="84"/>
      <c r="W66" s="84"/>
      <c r="X66" s="85"/>
      <c r="Y66" s="85"/>
      <c r="Z66" s="88"/>
      <c r="AA66" s="88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 hidden="1">
      <c r="A67" s="84"/>
      <c r="B67" s="84"/>
      <c r="C67" s="85"/>
      <c r="D67" s="85"/>
      <c r="E67" s="85"/>
      <c r="F67" s="85"/>
      <c r="G67" s="84"/>
      <c r="H67" s="89" t="s">
        <v>47</v>
      </c>
      <c r="I67" s="90" t="s">
        <v>46</v>
      </c>
      <c r="J67" s="90" t="s">
        <v>46</v>
      </c>
      <c r="K67" s="90" t="s">
        <v>46</v>
      </c>
      <c r="L67" s="90" t="s">
        <v>46</v>
      </c>
      <c r="M67" s="90" t="s">
        <v>340</v>
      </c>
      <c r="N67" s="90" t="s">
        <v>46</v>
      </c>
      <c r="O67" s="90" t="s">
        <v>46</v>
      </c>
      <c r="P67" s="90" t="s">
        <v>46</v>
      </c>
      <c r="Q67" s="90" t="s">
        <v>46</v>
      </c>
      <c r="R67" s="85"/>
      <c r="S67" s="85"/>
      <c r="T67" s="85"/>
      <c r="U67" s="85"/>
      <c r="V67" s="85"/>
      <c r="W67" s="85"/>
      <c r="X67" s="85"/>
      <c r="Y67" s="85" t="s">
        <v>329</v>
      </c>
      <c r="Z67" s="88"/>
      <c r="AA67" s="88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 hidden="1">
      <c r="A68" s="84"/>
      <c r="B68" s="84"/>
      <c r="C68" s="85"/>
      <c r="D68" s="85"/>
      <c r="E68" s="85"/>
      <c r="F68" s="85"/>
      <c r="G68" s="85"/>
      <c r="H68" s="89" t="s">
        <v>48</v>
      </c>
      <c r="I68" s="90" t="s">
        <v>46</v>
      </c>
      <c r="J68" s="90" t="s">
        <v>46</v>
      </c>
      <c r="K68" s="90" t="s">
        <v>46</v>
      </c>
      <c r="L68" s="90" t="s">
        <v>46</v>
      </c>
      <c r="M68" s="90" t="s">
        <v>340</v>
      </c>
      <c r="N68" s="90" t="s">
        <v>46</v>
      </c>
      <c r="O68" s="90" t="s">
        <v>46</v>
      </c>
      <c r="P68" s="90" t="s">
        <v>46</v>
      </c>
      <c r="Q68" s="90" t="s">
        <v>46</v>
      </c>
      <c r="R68" s="85"/>
      <c r="S68" s="85"/>
      <c r="T68" s="85"/>
      <c r="U68" s="85"/>
      <c r="V68" s="85"/>
      <c r="W68" s="85"/>
      <c r="X68" s="85"/>
      <c r="Y68" s="85"/>
      <c r="Z68" s="88"/>
      <c r="AA68" s="88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 hidden="1">
      <c r="A69" s="84"/>
      <c r="B69" s="84"/>
      <c r="C69" s="85"/>
      <c r="D69" s="85"/>
      <c r="E69" s="85"/>
      <c r="F69" s="85"/>
      <c r="G69" s="85"/>
      <c r="H69" s="90">
        <v>43</v>
      </c>
      <c r="I69" s="90">
        <v>43</v>
      </c>
      <c r="J69" s="90">
        <v>43</v>
      </c>
      <c r="K69" s="90">
        <v>43</v>
      </c>
      <c r="L69" s="90">
        <v>43</v>
      </c>
      <c r="M69" s="90">
        <v>47</v>
      </c>
      <c r="N69" s="90">
        <v>47</v>
      </c>
      <c r="O69" s="90">
        <v>47</v>
      </c>
      <c r="P69" s="90">
        <v>47</v>
      </c>
      <c r="Q69" s="90">
        <v>47</v>
      </c>
      <c r="R69" s="85"/>
      <c r="S69" s="85"/>
      <c r="T69" s="85"/>
      <c r="U69" s="85"/>
      <c r="V69" s="85"/>
      <c r="W69" s="85"/>
      <c r="X69" s="85" t="s">
        <v>65</v>
      </c>
      <c r="Y69" s="85"/>
      <c r="Z69" s="88"/>
      <c r="AA69" s="88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2.75" hidden="1" customHeight="1">
      <c r="A70" s="84"/>
      <c r="B70" s="84"/>
      <c r="C70" s="85"/>
      <c r="D70" s="85"/>
      <c r="E70" s="65"/>
      <c r="F70" s="85"/>
      <c r="G70" s="91" t="s">
        <v>292</v>
      </c>
      <c r="H70" s="90">
        <v>47</v>
      </c>
      <c r="I70" s="90">
        <v>47</v>
      </c>
      <c r="J70" s="90">
        <v>47</v>
      </c>
      <c r="K70" s="90">
        <v>47</v>
      </c>
      <c r="L70" s="90">
        <v>47</v>
      </c>
      <c r="M70" s="90">
        <v>52</v>
      </c>
      <c r="N70" s="90">
        <v>52</v>
      </c>
      <c r="O70" s="90">
        <v>52</v>
      </c>
      <c r="P70" s="90">
        <v>52</v>
      </c>
      <c r="Q70" s="90">
        <v>52</v>
      </c>
      <c r="R70" s="85"/>
      <c r="S70" s="85"/>
      <c r="T70" s="85"/>
      <c r="U70" s="85"/>
      <c r="V70" s="85"/>
      <c r="W70" s="85"/>
      <c r="X70" s="85" t="s">
        <v>66</v>
      </c>
      <c r="Y70" s="85"/>
      <c r="Z70" s="88"/>
      <c r="AA70" s="88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2.75" hidden="1" customHeight="1">
      <c r="A71" s="84"/>
      <c r="B71" s="92"/>
      <c r="C71" s="85"/>
      <c r="D71" s="85"/>
      <c r="E71" s="85"/>
      <c r="F71" s="85"/>
      <c r="G71" s="85"/>
      <c r="H71" s="90">
        <v>52</v>
      </c>
      <c r="I71" s="90">
        <v>52</v>
      </c>
      <c r="J71" s="90">
        <v>52</v>
      </c>
      <c r="K71" s="90">
        <v>52</v>
      </c>
      <c r="L71" s="90">
        <v>52</v>
      </c>
      <c r="M71" s="90">
        <v>57</v>
      </c>
      <c r="N71" s="90">
        <v>57</v>
      </c>
      <c r="O71" s="90">
        <v>57</v>
      </c>
      <c r="P71" s="90">
        <v>57</v>
      </c>
      <c r="Q71" s="90">
        <v>57</v>
      </c>
      <c r="R71" s="85"/>
      <c r="S71" s="85"/>
      <c r="T71" s="85"/>
      <c r="U71" s="85"/>
      <c r="V71" s="85"/>
      <c r="W71" s="85"/>
      <c r="X71" s="85"/>
      <c r="Y71" s="85"/>
      <c r="Z71" s="88"/>
      <c r="AA71" s="88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 hidden="1">
      <c r="A72" s="84"/>
      <c r="B72" s="84"/>
      <c r="C72" s="85"/>
      <c r="D72" s="85"/>
      <c r="E72" s="85"/>
      <c r="F72" s="85"/>
      <c r="G72" s="85"/>
      <c r="H72" s="90">
        <v>57</v>
      </c>
      <c r="I72" s="90">
        <v>57</v>
      </c>
      <c r="J72" s="90">
        <v>57</v>
      </c>
      <c r="K72" s="90">
        <v>57</v>
      </c>
      <c r="L72" s="90">
        <v>57</v>
      </c>
      <c r="M72" s="90">
        <v>63</v>
      </c>
      <c r="N72" s="90">
        <v>63</v>
      </c>
      <c r="O72" s="90">
        <v>63</v>
      </c>
      <c r="P72" s="90">
        <v>63</v>
      </c>
      <c r="Q72" s="90">
        <v>63</v>
      </c>
      <c r="R72" s="85"/>
      <c r="S72" s="85"/>
      <c r="T72" s="85"/>
      <c r="U72" s="85"/>
      <c r="V72" s="85"/>
      <c r="W72" s="85"/>
      <c r="X72" s="85"/>
      <c r="Y72" s="85"/>
      <c r="Z72" s="88"/>
      <c r="AA72" s="88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 hidden="1">
      <c r="A73" s="84"/>
      <c r="B73" s="84"/>
      <c r="C73" s="85"/>
      <c r="D73" s="85"/>
      <c r="E73" s="85"/>
      <c r="F73" s="85"/>
      <c r="G73" s="85"/>
      <c r="H73" s="90">
        <v>63</v>
      </c>
      <c r="I73" s="90">
        <v>63</v>
      </c>
      <c r="J73" s="90">
        <v>63</v>
      </c>
      <c r="K73" s="90">
        <v>63</v>
      </c>
      <c r="L73" s="90">
        <v>63</v>
      </c>
      <c r="M73" s="90">
        <v>69</v>
      </c>
      <c r="N73" s="90">
        <v>69</v>
      </c>
      <c r="O73" s="90">
        <v>69</v>
      </c>
      <c r="P73" s="90">
        <v>69</v>
      </c>
      <c r="Q73" s="90">
        <v>69</v>
      </c>
      <c r="R73" s="85"/>
      <c r="S73" s="85"/>
      <c r="T73" s="85"/>
      <c r="U73" s="85"/>
      <c r="V73" s="85"/>
      <c r="W73" s="85"/>
      <c r="X73" s="85"/>
      <c r="Y73" s="85"/>
      <c r="Z73" s="88"/>
      <c r="AA73" s="88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 hidden="1">
      <c r="A74" s="84"/>
      <c r="B74" s="84"/>
      <c r="C74" s="85"/>
      <c r="D74" s="85"/>
      <c r="E74" s="85"/>
      <c r="F74" s="85"/>
      <c r="G74" s="85"/>
      <c r="H74" s="90">
        <v>69</v>
      </c>
      <c r="I74" s="90">
        <v>69</v>
      </c>
      <c r="J74" s="90">
        <v>69</v>
      </c>
      <c r="K74" s="90">
        <v>69</v>
      </c>
      <c r="L74" s="90">
        <v>69</v>
      </c>
      <c r="M74" s="90">
        <v>76</v>
      </c>
      <c r="N74" s="90">
        <v>76</v>
      </c>
      <c r="O74" s="90">
        <v>76</v>
      </c>
      <c r="P74" s="90">
        <v>76</v>
      </c>
      <c r="Q74" s="90">
        <v>76</v>
      </c>
      <c r="R74" s="85"/>
      <c r="S74" s="85"/>
      <c r="T74" s="85"/>
      <c r="U74" s="85"/>
      <c r="V74" s="85"/>
      <c r="W74" s="85"/>
      <c r="X74" s="85"/>
      <c r="Y74" s="85"/>
      <c r="Z74" s="88"/>
      <c r="AA74" s="88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 hidden="1">
      <c r="A75" s="84"/>
      <c r="B75" s="84"/>
      <c r="C75" s="85"/>
      <c r="D75" s="85"/>
      <c r="E75" s="85"/>
      <c r="F75" s="85"/>
      <c r="G75" s="85"/>
      <c r="H75" s="90">
        <v>76</v>
      </c>
      <c r="I75" s="90">
        <v>76</v>
      </c>
      <c r="J75" s="90">
        <v>76</v>
      </c>
      <c r="K75" s="90">
        <v>76</v>
      </c>
      <c r="L75" s="90">
        <v>76</v>
      </c>
      <c r="M75" s="90">
        <v>84</v>
      </c>
      <c r="N75" s="90">
        <v>84</v>
      </c>
      <c r="O75" s="90">
        <v>84</v>
      </c>
      <c r="P75" s="90">
        <v>84</v>
      </c>
      <c r="Q75" s="90">
        <v>84</v>
      </c>
      <c r="R75" s="85"/>
      <c r="S75" s="85"/>
      <c r="T75" s="85"/>
      <c r="U75" s="85"/>
      <c r="V75" s="85"/>
      <c r="W75" s="85"/>
      <c r="X75" s="85"/>
      <c r="Y75" s="85"/>
      <c r="Z75" s="88"/>
      <c r="AA75" s="88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 hidden="1">
      <c r="A76" s="84"/>
      <c r="B76" s="84"/>
      <c r="C76" s="85"/>
      <c r="D76" s="85"/>
      <c r="E76" s="85"/>
      <c r="F76" s="85"/>
      <c r="G76" s="85"/>
      <c r="H76" s="90">
        <v>84</v>
      </c>
      <c r="I76" s="90">
        <v>84</v>
      </c>
      <c r="J76" s="90">
        <v>84</v>
      </c>
      <c r="K76" s="90">
        <v>84</v>
      </c>
      <c r="L76" s="90">
        <v>84</v>
      </c>
      <c r="M76" s="90" t="s">
        <v>71</v>
      </c>
      <c r="N76" s="90" t="s">
        <v>71</v>
      </c>
      <c r="O76" s="90" t="s">
        <v>71</v>
      </c>
      <c r="P76" s="90" t="s">
        <v>71</v>
      </c>
      <c r="Q76" s="90" t="s">
        <v>71</v>
      </c>
      <c r="R76" s="85"/>
      <c r="S76" s="85"/>
      <c r="T76" s="85"/>
      <c r="U76" s="85"/>
      <c r="V76" s="85"/>
      <c r="W76" s="85"/>
      <c r="X76" s="85"/>
      <c r="Y76" s="85"/>
      <c r="Z76" s="88"/>
      <c r="AA76" s="88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 hidden="1">
      <c r="A77" s="84"/>
      <c r="B77" s="84"/>
      <c r="C77" s="85"/>
      <c r="D77" s="85"/>
      <c r="E77" s="85"/>
      <c r="F77" s="85"/>
      <c r="G77" s="85"/>
      <c r="H77" s="90" t="s">
        <v>71</v>
      </c>
      <c r="I77" s="90" t="s">
        <v>71</v>
      </c>
      <c r="J77" s="90" t="s">
        <v>71</v>
      </c>
      <c r="K77" s="90" t="s">
        <v>71</v>
      </c>
      <c r="L77" s="90" t="s">
        <v>71</v>
      </c>
      <c r="M77" s="90"/>
      <c r="N77" s="90"/>
      <c r="O77" s="90"/>
      <c r="P77" s="90"/>
      <c r="Q77" s="90"/>
      <c r="R77" s="85"/>
      <c r="S77" s="85"/>
      <c r="T77" s="85"/>
      <c r="U77" s="85"/>
      <c r="V77" s="85"/>
      <c r="W77" s="85"/>
      <c r="X77" s="85"/>
      <c r="Y77" s="85"/>
      <c r="Z77" s="88"/>
      <c r="AA77" s="88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 hidden="1">
      <c r="A78" s="84"/>
      <c r="B78" s="84"/>
      <c r="C78" s="85"/>
      <c r="D78" s="85"/>
      <c r="E78" s="85"/>
      <c r="F78" s="85"/>
      <c r="G78" s="85"/>
      <c r="H78" s="90">
        <v>53</v>
      </c>
      <c r="I78" s="90">
        <v>53</v>
      </c>
      <c r="J78" s="90">
        <v>53</v>
      </c>
      <c r="K78" s="90">
        <v>53</v>
      </c>
      <c r="L78" s="90">
        <v>53</v>
      </c>
      <c r="M78" s="90">
        <v>59</v>
      </c>
      <c r="N78" s="90">
        <v>59</v>
      </c>
      <c r="O78" s="90">
        <v>59</v>
      </c>
      <c r="P78" s="90">
        <v>59</v>
      </c>
      <c r="Q78" s="90">
        <v>59</v>
      </c>
      <c r="R78" s="85"/>
      <c r="S78" s="85"/>
      <c r="T78" s="85"/>
      <c r="U78" s="85"/>
      <c r="V78" s="85"/>
      <c r="W78" s="85"/>
      <c r="X78" s="85"/>
      <c r="Y78" s="85"/>
      <c r="Z78" s="88"/>
      <c r="AA78" s="88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 hidden="1">
      <c r="A79" s="84"/>
      <c r="B79" s="84"/>
      <c r="C79" s="85"/>
      <c r="D79" s="85"/>
      <c r="E79" s="85"/>
      <c r="F79" s="85"/>
      <c r="G79" s="85"/>
      <c r="H79" s="90">
        <v>59</v>
      </c>
      <c r="I79" s="90">
        <v>59</v>
      </c>
      <c r="J79" s="90">
        <v>59</v>
      </c>
      <c r="K79" s="90">
        <v>59</v>
      </c>
      <c r="L79" s="90">
        <v>59</v>
      </c>
      <c r="M79" s="90">
        <v>66</v>
      </c>
      <c r="N79" s="90">
        <v>66</v>
      </c>
      <c r="O79" s="90">
        <v>66</v>
      </c>
      <c r="P79" s="90">
        <v>66</v>
      </c>
      <c r="Q79" s="90">
        <v>66</v>
      </c>
      <c r="R79" s="85"/>
      <c r="S79" s="85"/>
      <c r="T79" s="85"/>
      <c r="U79" s="85"/>
      <c r="V79" s="85"/>
      <c r="W79" s="85"/>
      <c r="X79" s="85"/>
      <c r="Y79" s="85"/>
      <c r="Z79" s="88"/>
      <c r="AA79" s="88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 hidden="1">
      <c r="A80" s="84"/>
      <c r="B80" s="84"/>
      <c r="C80" s="85"/>
      <c r="D80" s="85"/>
      <c r="E80" s="85"/>
      <c r="F80" s="85"/>
      <c r="G80" s="85"/>
      <c r="H80" s="90">
        <v>66</v>
      </c>
      <c r="I80" s="90">
        <v>66</v>
      </c>
      <c r="J80" s="90">
        <v>66</v>
      </c>
      <c r="K80" s="90">
        <v>66</v>
      </c>
      <c r="L80" s="90">
        <v>66</v>
      </c>
      <c r="M80" s="90">
        <v>74</v>
      </c>
      <c r="N80" s="90">
        <v>74</v>
      </c>
      <c r="O80" s="90">
        <v>74</v>
      </c>
      <c r="P80" s="90">
        <v>74</v>
      </c>
      <c r="Q80" s="90">
        <v>74</v>
      </c>
      <c r="R80" s="85"/>
      <c r="S80" s="85"/>
      <c r="T80" s="85"/>
      <c r="U80" s="85"/>
      <c r="V80" s="85"/>
      <c r="W80" s="85"/>
      <c r="X80" s="85"/>
      <c r="Y80" s="85"/>
      <c r="Z80" s="88"/>
      <c r="AA80" s="88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 hidden="1">
      <c r="A81" s="84"/>
      <c r="B81" s="84"/>
      <c r="C81" s="85"/>
      <c r="D81" s="85"/>
      <c r="E81" s="85"/>
      <c r="F81" s="85"/>
      <c r="G81" s="85"/>
      <c r="H81" s="90">
        <v>74</v>
      </c>
      <c r="I81" s="90">
        <v>74</v>
      </c>
      <c r="J81" s="90">
        <v>74</v>
      </c>
      <c r="K81" s="90">
        <v>74</v>
      </c>
      <c r="L81" s="90">
        <v>74</v>
      </c>
      <c r="M81" s="90">
        <v>83</v>
      </c>
      <c r="N81" s="90">
        <v>83</v>
      </c>
      <c r="O81" s="90">
        <v>83</v>
      </c>
      <c r="P81" s="90">
        <v>83</v>
      </c>
      <c r="Q81" s="90">
        <v>83</v>
      </c>
      <c r="R81" s="85"/>
      <c r="S81" s="85"/>
      <c r="T81" s="85"/>
      <c r="U81" s="85"/>
      <c r="V81" s="85"/>
      <c r="W81" s="85"/>
      <c r="X81" s="85"/>
      <c r="Y81" s="85"/>
      <c r="Z81" s="88"/>
      <c r="AA81" s="88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 hidden="1">
      <c r="A82" s="84"/>
      <c r="B82" s="84"/>
      <c r="C82" s="85"/>
      <c r="D82" s="85"/>
      <c r="E82" s="85"/>
      <c r="F82" s="85"/>
      <c r="G82" s="85"/>
      <c r="H82" s="90">
        <v>83</v>
      </c>
      <c r="I82" s="90">
        <v>83</v>
      </c>
      <c r="J82" s="90">
        <v>83</v>
      </c>
      <c r="K82" s="90">
        <v>83</v>
      </c>
      <c r="L82" s="90">
        <v>83</v>
      </c>
      <c r="M82" s="90">
        <v>93</v>
      </c>
      <c r="N82" s="90">
        <v>93</v>
      </c>
      <c r="O82" s="90">
        <v>93</v>
      </c>
      <c r="P82" s="90">
        <v>93</v>
      </c>
      <c r="Q82" s="90">
        <v>93</v>
      </c>
      <c r="R82" s="85"/>
      <c r="S82" s="85"/>
      <c r="T82" s="85"/>
      <c r="U82" s="85"/>
      <c r="V82" s="85"/>
      <c r="W82" s="85"/>
      <c r="X82" s="85"/>
      <c r="Y82" s="85"/>
      <c r="Z82" s="88"/>
      <c r="AA82" s="88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 hidden="1">
      <c r="A83" s="84"/>
      <c r="B83" s="84"/>
      <c r="C83" s="85"/>
      <c r="D83" s="85"/>
      <c r="E83" s="85"/>
      <c r="F83" s="85"/>
      <c r="G83" s="85"/>
      <c r="H83" s="90">
        <v>93</v>
      </c>
      <c r="I83" s="90">
        <v>93</v>
      </c>
      <c r="J83" s="90">
        <v>93</v>
      </c>
      <c r="K83" s="90">
        <v>93</v>
      </c>
      <c r="L83" s="90">
        <v>93</v>
      </c>
      <c r="M83" s="90">
        <v>105</v>
      </c>
      <c r="N83" s="90">
        <v>105</v>
      </c>
      <c r="O83" s="90">
        <v>105</v>
      </c>
      <c r="P83" s="90">
        <v>105</v>
      </c>
      <c r="Q83" s="90">
        <v>105</v>
      </c>
      <c r="R83" s="85"/>
      <c r="S83" s="85"/>
      <c r="T83" s="85"/>
      <c r="U83" s="85"/>
      <c r="V83" s="85"/>
      <c r="W83" s="85"/>
      <c r="X83" s="85"/>
      <c r="Y83" s="85"/>
      <c r="Z83" s="88"/>
      <c r="AA83" s="88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 hidden="1">
      <c r="A84" s="84"/>
      <c r="B84" s="84"/>
      <c r="C84" s="85"/>
      <c r="D84" s="85"/>
      <c r="E84" s="85"/>
      <c r="F84" s="85"/>
      <c r="G84" s="85"/>
      <c r="H84" s="90">
        <v>105</v>
      </c>
      <c r="I84" s="90">
        <v>105</v>
      </c>
      <c r="J84" s="90">
        <v>105</v>
      </c>
      <c r="K84" s="90">
        <v>105</v>
      </c>
      <c r="L84" s="90">
        <v>105</v>
      </c>
      <c r="M84" s="90">
        <v>120</v>
      </c>
      <c r="N84" s="90">
        <v>120</v>
      </c>
      <c r="O84" s="90">
        <v>120</v>
      </c>
      <c r="P84" s="90">
        <v>120</v>
      </c>
      <c r="Q84" s="90">
        <v>120</v>
      </c>
      <c r="R84" s="85"/>
      <c r="S84" s="85"/>
      <c r="T84" s="85"/>
      <c r="U84" s="85"/>
      <c r="V84" s="85"/>
      <c r="W84" s="85"/>
      <c r="X84" s="85"/>
      <c r="Y84" s="85"/>
      <c r="Z84" s="88"/>
      <c r="AA84" s="88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 hidden="1">
      <c r="A85" s="84"/>
      <c r="B85" s="84"/>
      <c r="C85" s="85"/>
      <c r="D85" s="85"/>
      <c r="E85" s="85"/>
      <c r="F85" s="85"/>
      <c r="G85" s="85"/>
      <c r="H85" s="90">
        <v>120</v>
      </c>
      <c r="I85" s="90">
        <v>120</v>
      </c>
      <c r="J85" s="90">
        <v>120</v>
      </c>
      <c r="K85" s="90">
        <v>120</v>
      </c>
      <c r="L85" s="90">
        <v>120</v>
      </c>
      <c r="M85" s="90" t="s">
        <v>72</v>
      </c>
      <c r="N85" s="90" t="s">
        <v>72</v>
      </c>
      <c r="O85" s="90" t="s">
        <v>72</v>
      </c>
      <c r="P85" s="90" t="s">
        <v>72</v>
      </c>
      <c r="Q85" s="90" t="s">
        <v>72</v>
      </c>
      <c r="R85" s="85"/>
      <c r="S85" s="85"/>
      <c r="T85" s="85"/>
      <c r="U85" s="85"/>
      <c r="V85" s="85"/>
      <c r="W85" s="85"/>
      <c r="X85" s="85"/>
      <c r="Y85" s="85"/>
      <c r="Z85" s="88"/>
      <c r="AA85" s="88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idden="1">
      <c r="A86" s="84"/>
      <c r="B86" s="84"/>
      <c r="C86" s="85"/>
      <c r="D86" s="85"/>
      <c r="E86" s="85"/>
      <c r="F86" s="85"/>
      <c r="G86" s="85"/>
      <c r="H86" s="90" t="s">
        <v>72</v>
      </c>
      <c r="I86" s="90" t="s">
        <v>72</v>
      </c>
      <c r="J86" s="90" t="s">
        <v>72</v>
      </c>
      <c r="K86" s="90" t="s">
        <v>72</v>
      </c>
      <c r="L86" s="90" t="s">
        <v>72</v>
      </c>
      <c r="M86" s="90"/>
      <c r="N86" s="90"/>
      <c r="O86" s="90"/>
      <c r="P86" s="90"/>
      <c r="Q86" s="90"/>
      <c r="R86" s="85"/>
      <c r="S86" s="85"/>
      <c r="T86" s="85"/>
      <c r="U86" s="85"/>
      <c r="V86" s="85"/>
      <c r="W86" s="85"/>
      <c r="X86" s="85"/>
      <c r="Y86" s="85"/>
      <c r="Z86" s="88"/>
      <c r="AA86" s="88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idden="1">
      <c r="A87" s="84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8"/>
      <c r="AA87" s="88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 hidden="1">
      <c r="A88" s="84"/>
      <c r="B88" s="84"/>
      <c r="C88" s="85"/>
      <c r="D88" s="85"/>
      <c r="E88" s="85"/>
      <c r="F88" s="85"/>
      <c r="G88" s="85"/>
      <c r="H88" s="89" t="s">
        <v>49</v>
      </c>
      <c r="I88" s="90">
        <v>14</v>
      </c>
      <c r="J88" s="90">
        <v>17</v>
      </c>
      <c r="K88" s="90">
        <v>19</v>
      </c>
      <c r="L88" s="90">
        <v>21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85"/>
      <c r="S88" s="85"/>
      <c r="T88" s="85"/>
      <c r="U88" s="85"/>
      <c r="V88" s="85"/>
      <c r="W88" s="85"/>
      <c r="X88" s="85"/>
      <c r="Y88" s="85"/>
      <c r="Z88" s="88"/>
      <c r="AA88" s="88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 hidden="1">
      <c r="A89" s="84"/>
      <c r="B89" s="84"/>
      <c r="C89" s="85"/>
      <c r="D89" s="85"/>
      <c r="E89" s="85"/>
      <c r="F89" s="85"/>
      <c r="G89" s="85"/>
      <c r="H89" s="89" t="s">
        <v>50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49</v>
      </c>
      <c r="O89" s="90">
        <v>59</v>
      </c>
      <c r="P89" s="90">
        <v>69</v>
      </c>
      <c r="Q89" s="90">
        <v>999</v>
      </c>
      <c r="R89" s="85"/>
      <c r="S89" s="85"/>
      <c r="T89" s="85"/>
      <c r="U89" s="85"/>
      <c r="V89" s="85"/>
      <c r="W89" s="85"/>
      <c r="X89" s="85"/>
      <c r="Y89" s="85"/>
      <c r="Z89" s="88"/>
      <c r="AA89" s="88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 hidden="1">
      <c r="A90" s="84"/>
      <c r="B90" s="84"/>
      <c r="C90" s="85"/>
      <c r="D90" s="85"/>
      <c r="E90" s="85"/>
      <c r="F90" s="85"/>
      <c r="G90" s="85"/>
      <c r="H90" s="85"/>
      <c r="I90" s="90"/>
      <c r="J90" s="90"/>
      <c r="K90" s="90"/>
      <c r="L90" s="90"/>
      <c r="M90" s="90"/>
      <c r="N90" s="90"/>
      <c r="O90" s="90"/>
      <c r="P90" s="90"/>
      <c r="Q90" s="90"/>
      <c r="R90" s="85"/>
      <c r="S90" s="85"/>
      <c r="T90" s="85"/>
      <c r="U90" s="85"/>
      <c r="V90" s="85"/>
      <c r="W90" s="85"/>
      <c r="X90" s="85"/>
      <c r="Y90" s="85"/>
      <c r="Z90" s="88"/>
      <c r="AA90" s="88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 hidden="1">
      <c r="A91" s="84"/>
      <c r="B91" s="84"/>
      <c r="C91" s="85"/>
      <c r="D91" s="85"/>
      <c r="E91" s="85"/>
      <c r="F91" s="85"/>
      <c r="G91" s="85"/>
      <c r="H91" s="89" t="s">
        <v>51</v>
      </c>
      <c r="I91" s="90">
        <v>14</v>
      </c>
      <c r="J91" s="90">
        <v>17</v>
      </c>
      <c r="K91" s="90">
        <v>19</v>
      </c>
      <c r="L91" s="90">
        <v>21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85"/>
      <c r="S91" s="85"/>
      <c r="T91" s="85"/>
      <c r="U91" s="85"/>
      <c r="V91" s="85"/>
      <c r="W91" s="85"/>
      <c r="X91" s="85"/>
      <c r="Y91" s="85"/>
      <c r="Z91" s="88"/>
      <c r="AA91" s="88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 hidden="1">
      <c r="A92" s="84"/>
      <c r="B92" s="84"/>
      <c r="C92" s="85"/>
      <c r="D92" s="85"/>
      <c r="E92" s="85"/>
      <c r="F92" s="85"/>
      <c r="G92" s="85"/>
      <c r="H92" s="89" t="s">
        <v>52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49</v>
      </c>
      <c r="O92" s="90">
        <v>59</v>
      </c>
      <c r="P92" s="90">
        <v>69</v>
      </c>
      <c r="Q92" s="90">
        <v>999</v>
      </c>
      <c r="R92" s="85"/>
      <c r="S92" s="85"/>
      <c r="T92" s="85"/>
      <c r="U92" s="85"/>
      <c r="V92" s="85"/>
      <c r="W92" s="85"/>
      <c r="X92" s="85"/>
      <c r="Y92" s="85"/>
      <c r="Z92" s="88"/>
      <c r="AA92" s="88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 hidden="1">
      <c r="A93" s="84"/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8"/>
      <c r="AA93" s="88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 hidden="1">
      <c r="A94" s="84"/>
      <c r="B94" s="84"/>
      <c r="C94" s="85"/>
      <c r="D94" s="85"/>
      <c r="E94" s="85"/>
      <c r="F94" s="85"/>
      <c r="G94" s="85"/>
      <c r="H94" s="85"/>
      <c r="I94" s="85" t="s">
        <v>69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8"/>
      <c r="AA94" s="88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 hidden="1">
      <c r="A95" s="84"/>
      <c r="B95" s="84"/>
      <c r="C95" s="85"/>
      <c r="D95" s="85"/>
      <c r="E95" s="85"/>
      <c r="F95" s="85"/>
      <c r="G95" s="85" t="s">
        <v>67</v>
      </c>
      <c r="H95" s="85">
        <v>43</v>
      </c>
      <c r="I95" s="85"/>
      <c r="J95" s="85"/>
      <c r="K95" s="85"/>
      <c r="L95" s="85"/>
      <c r="M95" s="85">
        <v>2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8"/>
      <c r="AA95" s="88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 hidden="1">
      <c r="A96" s="84"/>
      <c r="B96" s="84"/>
      <c r="C96" s="85"/>
      <c r="D96" s="85"/>
      <c r="E96" s="85"/>
      <c r="F96" s="85"/>
      <c r="G96" s="85"/>
      <c r="H96" s="85">
        <v>47</v>
      </c>
      <c r="I96" s="85"/>
      <c r="J96" s="85"/>
      <c r="K96" s="85"/>
      <c r="L96" s="85"/>
      <c r="M96" s="85">
        <v>3</v>
      </c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8"/>
      <c r="AA96" s="88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4" hidden="1">
      <c r="A97" s="84"/>
      <c r="B97" s="84"/>
      <c r="C97" s="85"/>
      <c r="D97" s="85"/>
      <c r="E97" s="85"/>
      <c r="F97" s="85"/>
      <c r="G97" s="85"/>
      <c r="H97" s="85">
        <v>52</v>
      </c>
      <c r="I97" s="85"/>
      <c r="J97" s="85"/>
      <c r="K97" s="85"/>
      <c r="L97" s="85"/>
      <c r="M97" s="85">
        <v>4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8"/>
      <c r="AA97" s="88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4" hidden="1">
      <c r="A98" s="84"/>
      <c r="B98" s="84"/>
      <c r="C98" s="85"/>
      <c r="D98" s="85"/>
      <c r="E98" s="85"/>
      <c r="F98" s="85"/>
      <c r="G98" s="85"/>
      <c r="H98" s="85">
        <v>57</v>
      </c>
      <c r="I98" s="85"/>
      <c r="J98" s="85"/>
      <c r="K98" s="85"/>
      <c r="L98" s="85"/>
      <c r="M98" s="85">
        <v>5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8"/>
      <c r="AA98" s="88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4" hidden="1">
      <c r="A99" s="84"/>
      <c r="B99" s="84"/>
      <c r="C99" s="85"/>
      <c r="D99" s="85"/>
      <c r="E99" s="85"/>
      <c r="F99" s="85"/>
      <c r="G99" s="85"/>
      <c r="H99" s="85">
        <v>63</v>
      </c>
      <c r="I99" s="85"/>
      <c r="J99" s="85"/>
      <c r="K99" s="85"/>
      <c r="L99" s="85"/>
      <c r="M99" s="85">
        <v>6</v>
      </c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8"/>
      <c r="AA99" s="88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4" hidden="1">
      <c r="A100" s="84"/>
      <c r="B100" s="84" t="s">
        <v>78</v>
      </c>
      <c r="C100" s="85"/>
      <c r="D100" s="85"/>
      <c r="E100" s="85"/>
      <c r="F100" s="85"/>
      <c r="G100" s="85"/>
      <c r="H100" s="85">
        <v>72</v>
      </c>
      <c r="I100" s="85"/>
      <c r="J100" s="85"/>
      <c r="K100" s="85"/>
      <c r="L100" s="85"/>
      <c r="M100" s="85">
        <v>7</v>
      </c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8"/>
      <c r="AA100" s="88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</row>
    <row r="101" spans="1:54" hidden="1">
      <c r="A101" s="84"/>
      <c r="B101" s="84" t="s">
        <v>105</v>
      </c>
      <c r="C101" s="85"/>
      <c r="D101" s="85"/>
      <c r="E101" s="85"/>
      <c r="F101" s="85"/>
      <c r="G101" s="85"/>
      <c r="H101" s="85">
        <v>84</v>
      </c>
      <c r="I101" s="85"/>
      <c r="J101" s="85"/>
      <c r="K101" s="85"/>
      <c r="L101" s="85"/>
      <c r="M101" s="85">
        <v>8</v>
      </c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8"/>
      <c r="AA101" s="88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</row>
    <row r="102" spans="1:54" hidden="1">
      <c r="A102" s="84"/>
      <c r="B102" s="84" t="s">
        <v>86</v>
      </c>
      <c r="C102" s="85"/>
      <c r="D102" s="85"/>
      <c r="E102" s="85"/>
      <c r="F102" s="85"/>
      <c r="G102" s="85"/>
      <c r="H102" s="85" t="s">
        <v>17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8"/>
      <c r="AA102" s="88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</row>
    <row r="103" spans="1:54" hidden="1">
      <c r="A103" s="84"/>
      <c r="B103" s="84" t="s">
        <v>295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8"/>
      <c r="AA103" s="88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</row>
    <row r="104" spans="1:54" hidden="1">
      <c r="A104" s="84"/>
      <c r="B104" s="84" t="s">
        <v>53</v>
      </c>
      <c r="C104" s="85"/>
      <c r="D104" s="85"/>
      <c r="E104" s="85"/>
      <c r="F104" s="85"/>
      <c r="G104" s="85" t="s">
        <v>68</v>
      </c>
      <c r="H104" s="85">
        <v>53</v>
      </c>
      <c r="I104" s="85">
        <v>1</v>
      </c>
      <c r="J104" s="85">
        <v>1</v>
      </c>
      <c r="K104" s="85">
        <v>1</v>
      </c>
      <c r="L104" s="85">
        <v>1</v>
      </c>
      <c r="M104" s="85">
        <v>2</v>
      </c>
      <c r="N104" s="85">
        <v>1</v>
      </c>
      <c r="O104" s="85">
        <v>1</v>
      </c>
      <c r="P104" s="85">
        <v>1</v>
      </c>
      <c r="Q104" s="85">
        <v>66</v>
      </c>
      <c r="R104" s="85"/>
      <c r="S104" s="85"/>
      <c r="T104" s="85"/>
      <c r="U104" s="85"/>
      <c r="V104" s="85"/>
      <c r="W104" s="85"/>
      <c r="X104" s="85"/>
      <c r="Y104" s="85"/>
      <c r="Z104" s="88"/>
      <c r="AA104" s="88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</row>
    <row r="105" spans="1:54" hidden="1">
      <c r="A105" s="84"/>
      <c r="B105" s="84" t="s">
        <v>296</v>
      </c>
      <c r="C105" s="85"/>
      <c r="D105" s="85"/>
      <c r="E105" s="85"/>
      <c r="F105" s="85"/>
      <c r="G105" s="85"/>
      <c r="H105" s="85">
        <v>59</v>
      </c>
      <c r="I105" s="85">
        <v>2</v>
      </c>
      <c r="J105" s="85"/>
      <c r="K105" s="85">
        <v>5</v>
      </c>
      <c r="L105" s="85">
        <v>5</v>
      </c>
      <c r="M105" s="85">
        <v>3</v>
      </c>
      <c r="N105" s="85">
        <v>8</v>
      </c>
      <c r="O105" s="85">
        <v>6</v>
      </c>
      <c r="P105" s="85"/>
      <c r="Q105" s="85">
        <v>74</v>
      </c>
      <c r="R105" s="85"/>
      <c r="S105" s="85"/>
      <c r="T105" s="85"/>
      <c r="U105" s="85"/>
      <c r="V105" s="85"/>
      <c r="W105" s="85"/>
      <c r="X105" s="85"/>
      <c r="Y105" s="85"/>
      <c r="Z105" s="88"/>
      <c r="AA105" s="88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</row>
    <row r="106" spans="1:54" hidden="1">
      <c r="A106" s="84"/>
      <c r="B106" s="84" t="s">
        <v>297</v>
      </c>
      <c r="C106" s="85"/>
      <c r="D106" s="85"/>
      <c r="E106" s="85"/>
      <c r="F106" s="85"/>
      <c r="G106" s="85"/>
      <c r="H106" s="85">
        <v>66</v>
      </c>
      <c r="I106" s="85">
        <v>3</v>
      </c>
      <c r="J106" s="85"/>
      <c r="K106" s="85">
        <v>8</v>
      </c>
      <c r="L106" s="85">
        <v>8</v>
      </c>
      <c r="M106" s="85">
        <v>4</v>
      </c>
      <c r="N106" s="85"/>
      <c r="O106" s="85"/>
      <c r="P106" s="85"/>
      <c r="Q106" s="85">
        <v>83</v>
      </c>
      <c r="R106" s="85"/>
      <c r="S106" s="85"/>
      <c r="T106" s="85"/>
      <c r="U106" s="85"/>
      <c r="V106" s="85"/>
      <c r="W106" s="85"/>
      <c r="X106" s="85"/>
      <c r="Y106" s="85"/>
      <c r="Z106" s="88"/>
      <c r="AA106" s="88"/>
      <c r="AB106" s="62"/>
      <c r="AC106" s="63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</row>
    <row r="107" spans="1:54" hidden="1">
      <c r="A107" s="84"/>
      <c r="B107" s="84" t="s">
        <v>298</v>
      </c>
      <c r="C107" s="85"/>
      <c r="D107" s="85"/>
      <c r="E107" s="85"/>
      <c r="F107" s="85"/>
      <c r="G107" s="85"/>
      <c r="H107" s="85">
        <v>74</v>
      </c>
      <c r="I107" s="85"/>
      <c r="J107" s="85"/>
      <c r="K107" s="85"/>
      <c r="L107" s="85"/>
      <c r="M107" s="85">
        <v>5</v>
      </c>
      <c r="N107" s="85"/>
      <c r="O107" s="85"/>
      <c r="P107" s="85"/>
      <c r="Q107" s="85">
        <v>93</v>
      </c>
      <c r="R107" s="85"/>
      <c r="S107" s="85"/>
      <c r="T107" s="85"/>
      <c r="U107" s="85"/>
      <c r="V107" s="85"/>
      <c r="W107" s="85"/>
      <c r="X107" s="85"/>
      <c r="Y107" s="85"/>
      <c r="Z107" s="88"/>
      <c r="AA107" s="88"/>
      <c r="AB107" s="62"/>
      <c r="AC107" s="63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</row>
    <row r="108" spans="1:54" hidden="1">
      <c r="A108" s="84"/>
      <c r="B108" s="84" t="s">
        <v>79</v>
      </c>
      <c r="C108" s="85"/>
      <c r="D108" s="85"/>
      <c r="E108" s="85"/>
      <c r="F108" s="85"/>
      <c r="G108" s="85"/>
      <c r="H108" s="85">
        <v>83</v>
      </c>
      <c r="I108" s="85"/>
      <c r="J108" s="85"/>
      <c r="K108" s="85"/>
      <c r="L108" s="85"/>
      <c r="M108" s="85">
        <v>6</v>
      </c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8"/>
      <c r="AA108" s="88"/>
      <c r="AB108" s="62"/>
      <c r="AC108" s="63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</row>
    <row r="109" spans="1:54" hidden="1">
      <c r="A109" s="84"/>
      <c r="B109" s="84" t="s">
        <v>299</v>
      </c>
      <c r="C109" s="85"/>
      <c r="D109" s="85"/>
      <c r="E109" s="85"/>
      <c r="F109" s="85"/>
      <c r="G109" s="85"/>
      <c r="H109" s="85">
        <v>93</v>
      </c>
      <c r="I109" s="85"/>
      <c r="J109" s="85"/>
      <c r="K109" s="85"/>
      <c r="L109" s="85"/>
      <c r="M109" s="85">
        <v>7</v>
      </c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8"/>
      <c r="AA109" s="88"/>
      <c r="AB109" s="62"/>
      <c r="AC109" s="63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</row>
    <row r="110" spans="1:54" hidden="1">
      <c r="A110" s="84"/>
      <c r="B110" s="84" t="s">
        <v>300</v>
      </c>
      <c r="C110" s="85"/>
      <c r="D110" s="85"/>
      <c r="E110" s="85"/>
      <c r="F110" s="85"/>
      <c r="G110" s="85"/>
      <c r="H110" s="85">
        <v>105</v>
      </c>
      <c r="I110" s="85"/>
      <c r="J110" s="85"/>
      <c r="K110" s="85"/>
      <c r="L110" s="85"/>
      <c r="M110" s="85">
        <v>8</v>
      </c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8"/>
      <c r="AA110" s="88"/>
      <c r="AB110" s="62"/>
      <c r="AC110" s="63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</row>
    <row r="111" spans="1:54" hidden="1">
      <c r="A111" s="84"/>
      <c r="B111" s="84" t="s">
        <v>301</v>
      </c>
      <c r="C111" s="85"/>
      <c r="D111" s="85"/>
      <c r="E111" s="85"/>
      <c r="F111" s="85"/>
      <c r="G111" s="85"/>
      <c r="H111" s="85">
        <v>120</v>
      </c>
      <c r="I111" s="85"/>
      <c r="J111" s="85"/>
      <c r="K111" s="85"/>
      <c r="L111" s="85"/>
      <c r="M111" s="89">
        <v>9</v>
      </c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8"/>
      <c r="AA111" s="88"/>
      <c r="AB111" s="62"/>
      <c r="AC111" s="63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</row>
    <row r="112" spans="1:54" hidden="1">
      <c r="A112" s="84"/>
      <c r="B112" s="84" t="s">
        <v>80</v>
      </c>
      <c r="C112" s="85"/>
      <c r="D112" s="85"/>
      <c r="E112" s="85"/>
      <c r="F112" s="85"/>
      <c r="G112" s="85"/>
      <c r="H112" s="89" t="s">
        <v>18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8"/>
      <c r="AA112" s="88"/>
      <c r="AB112" s="62"/>
      <c r="AC112" s="63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</row>
    <row r="113" spans="1:55" hidden="1">
      <c r="A113" s="84"/>
      <c r="B113" s="84" t="s">
        <v>106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8"/>
      <c r="AA113" s="88"/>
      <c r="AB113" s="62"/>
      <c r="AC113" s="63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</row>
    <row r="114" spans="1:55" hidden="1">
      <c r="A114" s="84"/>
      <c r="B114" s="84" t="s">
        <v>294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88"/>
      <c r="AA114" s="88"/>
      <c r="AB114" s="62"/>
      <c r="AC114" s="63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1:55" hidden="1">
      <c r="A115" s="84"/>
      <c r="B115" s="84" t="s">
        <v>206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88"/>
      <c r="AA115" s="88"/>
      <c r="AB115" s="62"/>
      <c r="AC115" s="63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1:55" hidden="1">
      <c r="A116" s="84"/>
      <c r="B116" s="84" t="s">
        <v>302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88"/>
      <c r="AA116" s="88"/>
      <c r="AB116" s="62"/>
      <c r="AC116" s="63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1:55" hidden="1">
      <c r="A117" s="84"/>
      <c r="B117" s="65" t="s">
        <v>303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88"/>
      <c r="AA117" s="88"/>
      <c r="AB117" s="62"/>
      <c r="AC117" s="63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  <row r="118" spans="1:55" hidden="1">
      <c r="A118" s="84"/>
      <c r="B118" s="84" t="s">
        <v>304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88"/>
      <c r="AA118" s="88"/>
      <c r="AB118" s="62"/>
      <c r="AC118" s="63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</row>
    <row r="119" spans="1:55" hidden="1">
      <c r="A119" s="84"/>
      <c r="B119" s="84" t="s">
        <v>54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88"/>
      <c r="AA119" s="88"/>
      <c r="AB119" s="62"/>
      <c r="AC119" s="63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</row>
    <row r="120" spans="1:55" hidden="1">
      <c r="A120" s="84"/>
      <c r="B120" s="84" t="s">
        <v>107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88"/>
      <c r="AA120" s="88"/>
      <c r="AB120" s="62"/>
      <c r="AC120" s="63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</row>
    <row r="121" spans="1:55" hidden="1">
      <c r="A121" s="84"/>
      <c r="B121" s="84" t="s">
        <v>99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88"/>
      <c r="AA121" s="88"/>
      <c r="AB121" s="62"/>
      <c r="AC121" s="63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</row>
    <row r="122" spans="1:55" hidden="1">
      <c r="A122" s="84"/>
      <c r="B122" s="65" t="s">
        <v>287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88"/>
      <c r="AA122" s="88"/>
      <c r="AB122" s="62"/>
      <c r="AC122" s="63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</row>
    <row r="123" spans="1:55" hidden="1">
      <c r="A123" s="84"/>
      <c r="B123" s="84" t="s">
        <v>55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88"/>
      <c r="AA123" s="88"/>
      <c r="AB123" s="62"/>
      <c r="AC123" s="63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</row>
    <row r="124" spans="1:55" hidden="1">
      <c r="A124" s="84"/>
      <c r="B124" s="84" t="s">
        <v>330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88"/>
      <c r="AA124" s="88"/>
      <c r="AB124" s="62"/>
      <c r="AC124" s="63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</row>
    <row r="125" spans="1:55" hidden="1">
      <c r="A125" s="84"/>
      <c r="B125" s="84" t="s">
        <v>305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88"/>
      <c r="AA125" s="88"/>
      <c r="AB125" s="62"/>
      <c r="AC125" s="63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</row>
    <row r="126" spans="1:55" hidden="1">
      <c r="A126" s="84"/>
      <c r="B126" s="84" t="s">
        <v>293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88"/>
      <c r="AA126" s="88"/>
      <c r="AB126" s="62"/>
      <c r="AC126" s="63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</row>
    <row r="127" spans="1:55" hidden="1">
      <c r="A127" s="84"/>
      <c r="B127" s="84" t="s">
        <v>76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88"/>
      <c r="AA127" s="88"/>
      <c r="AB127" s="62"/>
      <c r="AC127" s="63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</row>
    <row r="128" spans="1:55" hidden="1">
      <c r="A128" s="84"/>
      <c r="B128" s="84" t="s">
        <v>75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88"/>
      <c r="AA128" s="88"/>
      <c r="AB128" s="62"/>
      <c r="AC128" s="63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</row>
    <row r="129" spans="1:55" hidden="1">
      <c r="A129" s="84"/>
      <c r="B129" s="84" t="s">
        <v>56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88"/>
      <c r="AA129" s="88"/>
      <c r="AB129" s="62"/>
      <c r="AC129" s="63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</row>
    <row r="130" spans="1:55" hidden="1">
      <c r="A130" s="84"/>
      <c r="B130" s="84" t="s">
        <v>306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88"/>
      <c r="AA130" s="88"/>
      <c r="AB130" s="62"/>
      <c r="AC130" s="63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</row>
    <row r="131" spans="1:55" hidden="1">
      <c r="A131" s="84"/>
      <c r="B131" s="84" t="s">
        <v>100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88"/>
      <c r="AA131" s="88"/>
      <c r="AB131" s="62"/>
      <c r="AC131" s="63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</row>
    <row r="132" spans="1:55" hidden="1">
      <c r="A132" s="84"/>
      <c r="B132" s="84" t="s">
        <v>307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88"/>
      <c r="AA132" s="88"/>
      <c r="AB132" s="62"/>
      <c r="AC132" s="63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</row>
    <row r="133" spans="1:55" hidden="1">
      <c r="A133" s="84"/>
      <c r="B133" s="84" t="s">
        <v>35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88"/>
      <c r="AA133" s="88"/>
      <c r="AB133" s="62"/>
      <c r="AC133" s="63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</row>
    <row r="134" spans="1:55" hidden="1">
      <c r="A134" s="84"/>
      <c r="B134" s="84" t="s">
        <v>34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5"/>
      <c r="Z134" s="88"/>
      <c r="AA134" s="88"/>
      <c r="AB134" s="62"/>
      <c r="AC134" s="63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</row>
    <row r="135" spans="1:55" hidden="1">
      <c r="A135" s="84"/>
      <c r="B135" s="84" t="s">
        <v>36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88"/>
      <c r="AA135" s="88"/>
      <c r="AB135" s="62"/>
      <c r="AC135" s="63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</row>
    <row r="136" spans="1:55" hidden="1">
      <c r="A136" s="84"/>
      <c r="B136" s="84" t="s">
        <v>308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88"/>
      <c r="AA136" s="88"/>
      <c r="AB136" s="62"/>
      <c r="AC136" s="63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</row>
    <row r="137" spans="1:55" hidden="1">
      <c r="A137" s="84"/>
      <c r="B137" s="84" t="s">
        <v>37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5"/>
      <c r="Z137" s="88"/>
      <c r="AA137" s="88"/>
      <c r="AB137" s="62"/>
      <c r="AC137" s="63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</row>
    <row r="138" spans="1:55" hidden="1">
      <c r="A138" s="84"/>
      <c r="B138" s="84" t="s">
        <v>309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88"/>
      <c r="AA138" s="88"/>
      <c r="AB138" s="62"/>
      <c r="AC138" s="63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</row>
    <row r="139" spans="1:55" hidden="1">
      <c r="A139" s="84"/>
      <c r="B139" s="84" t="s">
        <v>38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88"/>
      <c r="AA139" s="88"/>
      <c r="AB139" s="62"/>
      <c r="AC139" s="63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</row>
    <row r="140" spans="1:55" hidden="1">
      <c r="A140" s="84"/>
      <c r="B140" s="84" t="s">
        <v>74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5"/>
      <c r="Z140" s="88"/>
      <c r="AA140" s="88"/>
      <c r="AB140" s="62"/>
      <c r="AC140" s="63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</row>
    <row r="141" spans="1:55" hidden="1">
      <c r="A141" s="84"/>
      <c r="B141" s="84" t="s">
        <v>73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88"/>
      <c r="AA141" s="88"/>
      <c r="AB141" s="62"/>
      <c r="AC141" s="63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</row>
    <row r="142" spans="1:55" hidden="1">
      <c r="A142" s="84"/>
      <c r="B142" s="84" t="s">
        <v>310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88"/>
      <c r="AA142" s="88"/>
      <c r="AB142" s="62"/>
      <c r="AC142" s="63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</row>
    <row r="143" spans="1:55" hidden="1">
      <c r="A143" s="84"/>
      <c r="B143" s="84" t="s">
        <v>311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88"/>
      <c r="AA143" s="88"/>
      <c r="AB143" s="62"/>
      <c r="AC143" s="63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</row>
    <row r="144" spans="1:55" hidden="1">
      <c r="A144" s="84"/>
      <c r="B144" s="84" t="s">
        <v>39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88"/>
      <c r="AA144" s="88"/>
      <c r="AB144" s="62"/>
      <c r="AC144" s="63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</row>
    <row r="145" spans="1:55" hidden="1">
      <c r="A145" s="84"/>
      <c r="B145" s="84" t="s">
        <v>108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  <c r="Z145" s="88"/>
      <c r="AA145" s="88"/>
      <c r="AB145" s="62"/>
      <c r="AC145" s="63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 hidden="1">
      <c r="A146" s="84"/>
      <c r="B146" s="84" t="s">
        <v>312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88"/>
      <c r="AA146" s="88"/>
      <c r="AB146" s="62"/>
      <c r="AC146" s="63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</row>
    <row r="147" spans="1:55" hidden="1">
      <c r="A147" s="84"/>
      <c r="B147" s="84" t="s">
        <v>57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5"/>
      <c r="Z147" s="88"/>
      <c r="AA147" s="88"/>
      <c r="AB147" s="62"/>
      <c r="AC147" s="63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</row>
    <row r="148" spans="1:55" hidden="1">
      <c r="A148" s="84"/>
      <c r="B148" s="84" t="s">
        <v>58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  <c r="Z148" s="88"/>
      <c r="AA148" s="88"/>
      <c r="AB148" s="62"/>
      <c r="AC148" s="63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</row>
    <row r="149" spans="1:55" hidden="1">
      <c r="A149" s="84"/>
      <c r="B149" s="84" t="s">
        <v>40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5"/>
      <c r="Z149" s="88"/>
      <c r="AA149" s="88"/>
      <c r="AB149" s="62"/>
      <c r="AC149" s="63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</row>
    <row r="150" spans="1:55" hidden="1">
      <c r="A150" s="84"/>
      <c r="B150" s="84" t="s">
        <v>41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5"/>
      <c r="Z150" s="88"/>
      <c r="AA150" s="88"/>
      <c r="AB150" s="62"/>
      <c r="AC150" s="63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</row>
    <row r="151" spans="1:55" hidden="1">
      <c r="A151" s="84"/>
      <c r="B151" s="84" t="s">
        <v>59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5"/>
      <c r="Z151" s="88"/>
      <c r="AA151" s="88"/>
      <c r="AB151" s="62"/>
      <c r="AC151" s="63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</row>
    <row r="152" spans="1:55" hidden="1">
      <c r="A152" s="84"/>
      <c r="B152" s="84" t="s">
        <v>313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88"/>
      <c r="AA152" s="88"/>
      <c r="AB152" s="62"/>
      <c r="AC152" s="63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</row>
    <row r="153" spans="1:55" hidden="1">
      <c r="A153" s="84"/>
      <c r="B153" s="84" t="s">
        <v>331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88"/>
      <c r="AA153" s="88"/>
      <c r="AB153" s="62"/>
      <c r="AC153" s="63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</row>
    <row r="154" spans="1:55" hidden="1">
      <c r="A154" s="84"/>
      <c r="B154" s="84" t="s">
        <v>314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5"/>
      <c r="Z154" s="88"/>
      <c r="AA154" s="88"/>
      <c r="AB154" s="62"/>
      <c r="AC154" s="63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</row>
    <row r="155" spans="1:55" hidden="1">
      <c r="A155" s="84"/>
      <c r="B155" s="84" t="s">
        <v>315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  <c r="Z155" s="88"/>
      <c r="AA155" s="88"/>
      <c r="AB155" s="62"/>
      <c r="AC155" s="63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</row>
    <row r="156" spans="1:55" hidden="1">
      <c r="A156" s="84"/>
      <c r="B156" s="84" t="s">
        <v>316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5"/>
      <c r="Z156" s="88"/>
      <c r="AA156" s="88"/>
      <c r="AB156" s="62"/>
      <c r="AC156" s="63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</row>
    <row r="157" spans="1:55" hidden="1">
      <c r="A157" s="84"/>
      <c r="B157" s="84" t="s">
        <v>109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5"/>
      <c r="Z157" s="88"/>
      <c r="AA157" s="88"/>
      <c r="AB157" s="62"/>
      <c r="AC157" s="63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</row>
    <row r="158" spans="1:55" hidden="1">
      <c r="A158" s="84"/>
      <c r="B158" s="84" t="s">
        <v>317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88"/>
      <c r="AA158" s="88"/>
      <c r="AB158" s="62"/>
      <c r="AC158" s="63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1:55" hidden="1">
      <c r="A159" s="84"/>
      <c r="B159" s="84" t="s">
        <v>85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5"/>
      <c r="Z159" s="88"/>
      <c r="AA159" s="88"/>
      <c r="AB159" s="62"/>
      <c r="AC159" s="63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</row>
    <row r="160" spans="1:55" hidden="1">
      <c r="A160" s="84"/>
      <c r="B160" s="84" t="s">
        <v>87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5"/>
      <c r="Z160" s="88"/>
      <c r="AA160" s="88"/>
      <c r="AB160" s="62"/>
      <c r="AC160" s="63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</row>
    <row r="161" spans="1:55" hidden="1">
      <c r="A161" s="84"/>
      <c r="B161" s="84" t="s">
        <v>101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5"/>
      <c r="Z161" s="88"/>
      <c r="AA161" s="88"/>
      <c r="AB161" s="62"/>
      <c r="AC161" s="63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</row>
    <row r="162" spans="1:55" hidden="1">
      <c r="A162" s="84"/>
      <c r="B162" s="84" t="s">
        <v>318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5"/>
      <c r="Z162" s="88"/>
      <c r="AA162" s="88"/>
      <c r="AB162" s="62"/>
      <c r="AC162" s="63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</row>
    <row r="163" spans="1:55" hidden="1">
      <c r="A163" s="84"/>
      <c r="B163" s="84" t="s">
        <v>280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5"/>
      <c r="Z163" s="88"/>
      <c r="AA163" s="88"/>
      <c r="AB163" s="62"/>
      <c r="AC163" s="63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</row>
    <row r="164" spans="1:55" hidden="1">
      <c r="A164" s="84"/>
      <c r="B164" s="84" t="s">
        <v>319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5"/>
      <c r="Z164" s="88"/>
      <c r="AA164" s="88"/>
      <c r="AB164" s="62"/>
      <c r="AC164" s="63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</row>
    <row r="165" spans="1:55" hidden="1">
      <c r="A165" s="84"/>
      <c r="B165" s="84" t="s">
        <v>102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5"/>
      <c r="Z165" s="88"/>
      <c r="AA165" s="88"/>
      <c r="AB165" s="62"/>
      <c r="AC165" s="63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</row>
    <row r="166" spans="1:55" hidden="1">
      <c r="A166" s="84"/>
      <c r="B166" s="84" t="s">
        <v>332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88"/>
      <c r="AA166" s="88"/>
      <c r="AB166" s="62"/>
      <c r="AC166" s="63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</row>
    <row r="167" spans="1:55" hidden="1">
      <c r="A167" s="84"/>
      <c r="B167" s="84" t="s">
        <v>320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5"/>
      <c r="Z167" s="88"/>
      <c r="AA167" s="88"/>
      <c r="AB167" s="62"/>
      <c r="AC167" s="63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</row>
    <row r="168" spans="1:55" hidden="1">
      <c r="A168" s="84"/>
      <c r="B168" s="84" t="s">
        <v>321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5"/>
      <c r="Z168" s="88"/>
      <c r="AA168" s="88"/>
      <c r="AB168" s="62"/>
      <c r="AC168" s="63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</row>
    <row r="169" spans="1:55" hidden="1">
      <c r="A169" s="84"/>
      <c r="B169" s="84" t="s">
        <v>60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5"/>
      <c r="Z169" s="88"/>
      <c r="AA169" s="88"/>
      <c r="AB169" s="62"/>
      <c r="AC169" s="63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</row>
    <row r="170" spans="1:55" hidden="1">
      <c r="A170" s="84"/>
      <c r="B170" s="84" t="s">
        <v>42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5"/>
      <c r="Z170" s="88"/>
      <c r="AA170" s="88"/>
      <c r="AB170" s="62"/>
      <c r="AC170" s="63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</row>
    <row r="171" spans="1:55" hidden="1">
      <c r="A171" s="84"/>
      <c r="B171" s="84" t="s">
        <v>77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5"/>
      <c r="Z171" s="88"/>
      <c r="AA171" s="88"/>
      <c r="AB171" s="62"/>
      <c r="AC171" s="63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</row>
    <row r="172" spans="1:55" hidden="1">
      <c r="A172" s="84"/>
      <c r="B172" s="84" t="s">
        <v>110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5"/>
      <c r="Z172" s="88"/>
      <c r="AA172" s="88"/>
      <c r="AB172" s="62"/>
      <c r="AC172" s="63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</row>
    <row r="173" spans="1:55" hidden="1">
      <c r="A173" s="84"/>
      <c r="B173" s="84" t="s">
        <v>43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5"/>
      <c r="Z173" s="88"/>
      <c r="AA173" s="88"/>
      <c r="AB173" s="62"/>
      <c r="AC173" s="63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</row>
    <row r="174" spans="1:55" hidden="1">
      <c r="A174" s="84"/>
      <c r="B174" s="84" t="s">
        <v>111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88"/>
      <c r="AA174" s="88"/>
      <c r="AB174" s="62"/>
      <c r="AC174" s="63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</row>
    <row r="175" spans="1:55" hidden="1">
      <c r="A175" s="84"/>
      <c r="B175" s="84" t="s">
        <v>61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5"/>
      <c r="Z175" s="88"/>
      <c r="AA175" s="88"/>
      <c r="AB175" s="62"/>
      <c r="AC175" s="63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</row>
    <row r="176" spans="1:55" hidden="1">
      <c r="A176" s="84"/>
      <c r="B176" s="84" t="s">
        <v>44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5"/>
      <c r="Z176" s="88"/>
      <c r="AA176" s="88"/>
      <c r="AB176" s="62"/>
      <c r="AC176" s="63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 hidden="1">
      <c r="A177" s="84"/>
      <c r="B177" s="84" t="s">
        <v>62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5"/>
      <c r="Z177" s="88"/>
      <c r="AA177" s="88"/>
      <c r="AB177" s="62"/>
      <c r="AC177" s="63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</row>
    <row r="178" spans="1:55" hidden="1">
      <c r="A178" s="84"/>
      <c r="B178" s="84" t="s">
        <v>63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  <c r="Z178" s="88"/>
      <c r="AA178" s="88"/>
      <c r="AB178" s="62"/>
      <c r="AC178" s="63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</row>
    <row r="179" spans="1:55" hidden="1">
      <c r="A179" s="84"/>
      <c r="B179" s="84" t="s">
        <v>322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5"/>
      <c r="Z179" s="88"/>
      <c r="AA179" s="88"/>
      <c r="AB179" s="62"/>
      <c r="AC179" s="63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</row>
    <row r="180" spans="1:55" hidden="1">
      <c r="A180" s="84"/>
      <c r="B180" s="65" t="s">
        <v>104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5"/>
      <c r="Z180" s="88"/>
      <c r="AA180" s="88"/>
      <c r="AB180" s="62"/>
      <c r="AC180" s="63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</row>
    <row r="181" spans="1:55" hidden="1">
      <c r="A181" s="84"/>
      <c r="B181" s="84" t="s">
        <v>323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5"/>
      <c r="Z181" s="88"/>
      <c r="AA181" s="88"/>
      <c r="AB181" s="62"/>
      <c r="AC181" s="63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</row>
    <row r="182" spans="1:55" hidden="1">
      <c r="A182" s="84"/>
      <c r="B182" s="84" t="s">
        <v>324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5"/>
      <c r="Z182" s="88"/>
      <c r="AA182" s="88"/>
      <c r="AB182" s="62"/>
      <c r="AC182" s="63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</row>
    <row r="183" spans="1:55" hidden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88"/>
      <c r="AA183" s="88"/>
      <c r="AB183" s="62"/>
      <c r="AC183" s="63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</row>
    <row r="184" spans="1:55" hidden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5"/>
      <c r="Z184" s="88"/>
      <c r="AA184" s="88"/>
      <c r="AB184" s="62"/>
      <c r="AC184" s="63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</row>
    <row r="185" spans="1:55" hidden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5"/>
      <c r="Z185" s="88"/>
      <c r="AA185" s="88"/>
      <c r="AB185" s="62"/>
      <c r="AC185" s="63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</row>
    <row r="186" spans="1:55" hidden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5"/>
      <c r="Z186" s="88"/>
      <c r="AA186" s="88"/>
      <c r="AB186" s="62"/>
      <c r="AC186" s="63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</row>
    <row r="187" spans="1:55" hidden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5"/>
      <c r="Z187" s="88"/>
      <c r="AA187" s="88"/>
      <c r="AB187" s="62"/>
      <c r="AC187" s="63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</row>
    <row r="188" spans="1:55" hidden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  <c r="Z188" s="88"/>
      <c r="AA188" s="88"/>
      <c r="AB188" s="62"/>
      <c r="AC188" s="63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</row>
    <row r="189" spans="1:55" hidden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5"/>
      <c r="Z189" s="88"/>
      <c r="AA189" s="88"/>
      <c r="AB189" s="62"/>
      <c r="AC189" s="63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</row>
    <row r="190" spans="1:55" hidden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5"/>
      <c r="Z190" s="88"/>
      <c r="AA190" s="88"/>
      <c r="AB190" s="62"/>
      <c r="AC190" s="63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</row>
    <row r="191" spans="1:55" hidden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5"/>
      <c r="Z191" s="88"/>
      <c r="AA191" s="88"/>
      <c r="AB191" s="62"/>
      <c r="AC191" s="63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</row>
    <row r="192" spans="1:55" hidden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5"/>
      <c r="Z192" s="88"/>
      <c r="AA192" s="88"/>
      <c r="AB192" s="62"/>
      <c r="AC192" s="63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1:55" hidden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5"/>
      <c r="Z193" s="88"/>
      <c r="AA193" s="88"/>
      <c r="AB193" s="62"/>
      <c r="AC193" s="63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</row>
    <row r="194" spans="1:55" hidden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5"/>
      <c r="Z194" s="88"/>
      <c r="AA194" s="88"/>
      <c r="AB194" s="62"/>
      <c r="AC194" s="63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</row>
    <row r="195" spans="1:55" hidden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5"/>
      <c r="Z195" s="88"/>
      <c r="AA195" s="88"/>
      <c r="AB195" s="62"/>
      <c r="AC195" s="63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</row>
    <row r="196" spans="1:55" hidden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5"/>
      <c r="Z196" s="88"/>
      <c r="AA196" s="88"/>
      <c r="AB196" s="62"/>
      <c r="AC196" s="63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</row>
    <row r="197" spans="1:55" hidden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  <c r="Z197" s="88"/>
      <c r="AA197" s="88"/>
      <c r="AB197" s="62"/>
      <c r="AC197" s="63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</row>
    <row r="198" spans="1:55" hidden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5"/>
      <c r="Z198" s="88"/>
      <c r="AA198" s="88"/>
      <c r="AB198" s="62"/>
      <c r="AC198" s="63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</row>
    <row r="199" spans="1:55" hidden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5"/>
      <c r="Z199" s="88"/>
      <c r="AA199" s="88"/>
      <c r="AB199" s="62"/>
      <c r="AC199" s="63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</row>
    <row r="200" spans="1:55" hidden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5"/>
      <c r="Z200" s="88"/>
      <c r="AA200" s="88"/>
      <c r="AB200" s="62"/>
      <c r="AC200" s="63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</row>
    <row r="201" spans="1:55" hidden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65"/>
      <c r="AA201" s="65"/>
    </row>
    <row r="202" spans="1:55" hidden="1">
      <c r="A202" s="84"/>
      <c r="B202" s="65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65"/>
      <c r="AA202" s="65"/>
    </row>
    <row r="203" spans="1:55" hidden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65"/>
      <c r="AA203" s="65"/>
    </row>
    <row r="204" spans="1:55" hidden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65"/>
      <c r="AA204" s="65"/>
    </row>
    <row r="205" spans="1:55" hidden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65"/>
      <c r="AA205" s="65"/>
    </row>
    <row r="206" spans="1:55" hidden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65"/>
      <c r="AA206" s="65"/>
    </row>
    <row r="207" spans="1:55" hidden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65"/>
      <c r="AA207" s="65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65"/>
      <c r="AA208" s="65"/>
    </row>
    <row r="209" spans="1:27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65"/>
      <c r="AA209" s="65"/>
    </row>
    <row r="210" spans="1:27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65"/>
      <c r="AA210" s="65"/>
    </row>
    <row r="211" spans="1:27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65"/>
      <c r="AA211" s="65"/>
    </row>
    <row r="212" spans="1:27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65"/>
      <c r="AA212" s="65"/>
    </row>
    <row r="213" spans="1:27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65"/>
      <c r="AA213" s="65"/>
    </row>
    <row r="214" spans="1:27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65"/>
      <c r="AA214" s="65"/>
    </row>
    <row r="215" spans="1:27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65"/>
      <c r="AA215" s="65"/>
    </row>
    <row r="216" spans="1:27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65"/>
      <c r="AA216" s="65"/>
    </row>
    <row r="217" spans="1:27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65"/>
      <c r="AA217" s="65"/>
    </row>
    <row r="218" spans="1:27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65"/>
      <c r="AA218" s="65"/>
    </row>
    <row r="219" spans="1:27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65"/>
      <c r="AA219" s="65"/>
    </row>
    <row r="220" spans="1:27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65"/>
      <c r="AA220" s="65"/>
    </row>
    <row r="221" spans="1:27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65"/>
      <c r="AA221" s="65"/>
    </row>
    <row r="222" spans="1:27" hidden="1">
      <c r="A222" s="65"/>
      <c r="B222" s="84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1:27" hidden="1">
      <c r="A223" s="65"/>
      <c r="B223" s="8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1:27" hidden="1">
      <c r="A224" s="65"/>
      <c r="B224" s="84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1:27" hidden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1:27" hidden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1:27" hidden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1:27" hidden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1:27" hidden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1:27" hidden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1:27" hidden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1:27" hidden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1:27" hidden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1:27" hidden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1:27" hidden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:27" hidden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:27" hidden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:27" hidden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1:27" hidden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1:27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>
      <c r="B250" s="65"/>
    </row>
    <row r="251" spans="1:25" hidden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idden="1">
      <c r="A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</sheetData>
  <sheetProtection password="AF1A" sheet="1" objects="1" scenarios="1"/>
  <sortState ref="B100:B205">
    <sortCondition ref="B205"/>
  </sortState>
  <dataConsolidate/>
  <mergeCells count="34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M4:N4"/>
    <mergeCell ref="K4:L4"/>
    <mergeCell ref="K6:L6"/>
    <mergeCell ref="M6:N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128" priority="1128">
      <formula>AND($B23&lt;&gt;"",C23="")</formula>
    </cfRule>
  </conditionalFormatting>
  <conditionalFormatting sqref="C14:D17 C11:D12 D9">
    <cfRule type="expression" dxfId="127" priority="720">
      <formula>AND($B$23&lt;&gt;"",C9="")</formula>
    </cfRule>
  </conditionalFormatting>
  <conditionalFormatting sqref="B23">
    <cfRule type="expression" dxfId="126" priority="719">
      <formula>AND($B23&lt;&gt;"",B23="")</formula>
    </cfRule>
  </conditionalFormatting>
  <conditionalFormatting sqref="Q23">
    <cfRule type="expression" dxfId="125" priority="514">
      <formula>AND($B23&lt;&gt;"",Q23="")</formula>
    </cfRule>
  </conditionalFormatting>
  <conditionalFormatting sqref="Q23">
    <cfRule type="expression" dxfId="124" priority="513" stopIfTrue="1">
      <formula>W23=1</formula>
    </cfRule>
  </conditionalFormatting>
  <conditionalFormatting sqref="Q23">
    <cfRule type="expression" dxfId="123" priority="512" stopIfTrue="1">
      <formula>W23=1</formula>
    </cfRule>
  </conditionalFormatting>
  <conditionalFormatting sqref="Q23">
    <cfRule type="expression" dxfId="122" priority="511" stopIfTrue="1">
      <formula>W23=1</formula>
    </cfRule>
  </conditionalFormatting>
  <conditionalFormatting sqref="Q23">
    <cfRule type="expression" dxfId="121" priority="510" stopIfTrue="1">
      <formula>W23=1</formula>
    </cfRule>
  </conditionalFormatting>
  <conditionalFormatting sqref="Q23">
    <cfRule type="expression" dxfId="120" priority="509" stopIfTrue="1">
      <formula>W23=1</formula>
    </cfRule>
  </conditionalFormatting>
  <conditionalFormatting sqref="Q23">
    <cfRule type="expression" dxfId="119" priority="508" stopIfTrue="1">
      <formula>W23=1</formula>
    </cfRule>
  </conditionalFormatting>
  <conditionalFormatting sqref="Q23">
    <cfRule type="expression" dxfId="118" priority="507" stopIfTrue="1">
      <formula>W23=1</formula>
    </cfRule>
  </conditionalFormatting>
  <conditionalFormatting sqref="Q23">
    <cfRule type="expression" dxfId="117" priority="505" stopIfTrue="1">
      <formula>$AP23=1</formula>
    </cfRule>
    <cfRule type="expression" dxfId="116" priority="506" stopIfTrue="1">
      <formula>$AH23=32</formula>
    </cfRule>
  </conditionalFormatting>
  <conditionalFormatting sqref="Q23">
    <cfRule type="expression" dxfId="115" priority="504" stopIfTrue="1">
      <formula>$AH23=32</formula>
    </cfRule>
  </conditionalFormatting>
  <conditionalFormatting sqref="Q23">
    <cfRule type="expression" dxfId="114" priority="502" stopIfTrue="1">
      <formula>$AP23=1</formula>
    </cfRule>
    <cfRule type="expression" dxfId="113" priority="503" stopIfTrue="1">
      <formula>$AH23=32</formula>
    </cfRule>
  </conditionalFormatting>
  <conditionalFormatting sqref="Q23">
    <cfRule type="expression" dxfId="112" priority="500" stopIfTrue="1">
      <formula>$AP23=1</formula>
    </cfRule>
    <cfRule type="expression" dxfId="111" priority="501" stopIfTrue="1">
      <formula>$AH23=32</formula>
    </cfRule>
  </conditionalFormatting>
  <conditionalFormatting sqref="Q23">
    <cfRule type="expression" dxfId="110" priority="493" stopIfTrue="1">
      <formula>W23=1</formula>
    </cfRule>
  </conditionalFormatting>
  <conditionalFormatting sqref="Q23">
    <cfRule type="expression" dxfId="109" priority="492" stopIfTrue="1">
      <formula>W23=1</formula>
    </cfRule>
  </conditionalFormatting>
  <conditionalFormatting sqref="Q23">
    <cfRule type="expression" dxfId="108" priority="491" stopIfTrue="1">
      <formula>W23=1</formula>
    </cfRule>
  </conditionalFormatting>
  <conditionalFormatting sqref="Q23">
    <cfRule type="expression" dxfId="107" priority="490" stopIfTrue="1">
      <formula>W23=1</formula>
    </cfRule>
  </conditionalFormatting>
  <conditionalFormatting sqref="Q23">
    <cfRule type="expression" dxfId="106" priority="489" stopIfTrue="1">
      <formula>W23=1</formula>
    </cfRule>
  </conditionalFormatting>
  <conditionalFormatting sqref="Q23">
    <cfRule type="expression" dxfId="105" priority="488" stopIfTrue="1">
      <formula>W23=1</formula>
    </cfRule>
  </conditionalFormatting>
  <conditionalFormatting sqref="Q23">
    <cfRule type="expression" dxfId="104" priority="487" stopIfTrue="1">
      <formula>$AH23=32</formula>
    </cfRule>
  </conditionalFormatting>
  <conditionalFormatting sqref="Q23">
    <cfRule type="expression" dxfId="103" priority="485" stopIfTrue="1">
      <formula>$AP23=1</formula>
    </cfRule>
    <cfRule type="expression" dxfId="102" priority="486" stopIfTrue="1">
      <formula>$AH23=32</formula>
    </cfRule>
  </conditionalFormatting>
  <conditionalFormatting sqref="Q23">
    <cfRule type="expression" dxfId="101" priority="483" stopIfTrue="1">
      <formula>$AP23=1</formula>
    </cfRule>
    <cfRule type="expression" dxfId="100" priority="484" stopIfTrue="1">
      <formula>$AH23=32</formula>
    </cfRule>
  </conditionalFormatting>
  <conditionalFormatting sqref="M9">
    <cfRule type="expression" dxfId="99" priority="876" stopIfTrue="1">
      <formula>AND($M$9&lt;&gt;"Dane kompletne",$M$9&lt;&gt;"")</formula>
    </cfRule>
    <cfRule type="expression" dxfId="98" priority="877" stopIfTrue="1">
      <formula>#REF!="Dane kompletne"</formula>
    </cfRule>
  </conditionalFormatting>
  <conditionalFormatting sqref="E23:E65">
    <cfRule type="expression" dxfId="97" priority="243">
      <formula>AND($B23&lt;&gt;"",E23="")</formula>
    </cfRule>
  </conditionalFormatting>
  <conditionalFormatting sqref="B23">
    <cfRule type="expression" dxfId="96" priority="1112" stopIfTrue="1">
      <formula>AND(#REF!&gt;0,$B23="")</formula>
    </cfRule>
  </conditionalFormatting>
  <conditionalFormatting sqref="B33">
    <cfRule type="expression" dxfId="95" priority="132">
      <formula>AND($B33&lt;&gt;"",B33="")</formula>
    </cfRule>
  </conditionalFormatting>
  <conditionalFormatting sqref="G22:O22">
    <cfRule type="expression" dxfId="94" priority="128" stopIfTrue="1">
      <formula>AND(I$67="nie",I$68="nie")</formula>
    </cfRule>
  </conditionalFormatting>
  <conditionalFormatting sqref="G23:O65">
    <cfRule type="expression" dxfId="93" priority="1144">
      <formula>AND($B23&lt;&gt;"",G23="")</formula>
    </cfRule>
  </conditionalFormatting>
  <conditionalFormatting sqref="G23:O65">
    <cfRule type="expression" dxfId="92" priority="113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91" priority="1141">
      <formula>AND($B23&lt;&gt;"",G23="")</formula>
    </cfRule>
  </conditionalFormatting>
  <conditionalFormatting sqref="G23:O65">
    <cfRule type="expression" dxfId="90" priority="1140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89" priority="93">
      <formula>AND($B40&lt;&gt;"",B40="")</formula>
    </cfRule>
  </conditionalFormatting>
  <conditionalFormatting sqref="B40">
    <cfRule type="expression" dxfId="88" priority="92" stopIfTrue="1">
      <formula>AND(#REF!&gt;0,$B40="")</formula>
    </cfRule>
  </conditionalFormatting>
  <conditionalFormatting sqref="B50">
    <cfRule type="expression" dxfId="87" priority="91">
      <formula>AND($B50&lt;&gt;"",B50="")</formula>
    </cfRule>
  </conditionalFormatting>
  <conditionalFormatting sqref="S23">
    <cfRule type="expression" dxfId="86" priority="87">
      <formula>AND($B23&lt;&gt;"",S23="")</formula>
    </cfRule>
  </conditionalFormatting>
  <conditionalFormatting sqref="T23:U23">
    <cfRule type="expression" dxfId="85" priority="86">
      <formula>AND($B23&lt;&gt;"",T23="")</formula>
    </cfRule>
  </conditionalFormatting>
  <conditionalFormatting sqref="Q24:Q65">
    <cfRule type="expression" dxfId="84" priority="85">
      <formula>AND($B24&lt;&gt;"",Q24="")</formula>
    </cfRule>
  </conditionalFormatting>
  <conditionalFormatting sqref="Q24:Q65">
    <cfRule type="expression" dxfId="83" priority="84">
      <formula>AND($B24&lt;&gt;"",Q24="")</formula>
    </cfRule>
  </conditionalFormatting>
  <conditionalFormatting sqref="Q24:Q65">
    <cfRule type="expression" dxfId="82" priority="83" stopIfTrue="1">
      <formula>W24=1</formula>
    </cfRule>
  </conditionalFormatting>
  <conditionalFormatting sqref="Q24:Q65">
    <cfRule type="expression" dxfId="81" priority="82" stopIfTrue="1">
      <formula>W24=1</formula>
    </cfRule>
  </conditionalFormatting>
  <conditionalFormatting sqref="Q24:Q65">
    <cfRule type="expression" dxfId="80" priority="81" stopIfTrue="1">
      <formula>W24=1</formula>
    </cfRule>
  </conditionalFormatting>
  <conditionalFormatting sqref="Q24:Q65">
    <cfRule type="expression" dxfId="79" priority="80" stopIfTrue="1">
      <formula>W24=1</formula>
    </cfRule>
  </conditionalFormatting>
  <conditionalFormatting sqref="Q24:Q65">
    <cfRule type="expression" dxfId="78" priority="79" stopIfTrue="1">
      <formula>W24=1</formula>
    </cfRule>
  </conditionalFormatting>
  <conditionalFormatting sqref="Q24:Q65">
    <cfRule type="expression" dxfId="77" priority="78" stopIfTrue="1">
      <formula>W24=1</formula>
    </cfRule>
  </conditionalFormatting>
  <conditionalFormatting sqref="Q24:Q65">
    <cfRule type="expression" dxfId="76" priority="77" stopIfTrue="1">
      <formula>W24=1</formula>
    </cfRule>
  </conditionalFormatting>
  <conditionalFormatting sqref="Q24:Q65">
    <cfRule type="expression" dxfId="75" priority="75" stopIfTrue="1">
      <formula>$AP24=1</formula>
    </cfRule>
    <cfRule type="expression" dxfId="74" priority="76" stopIfTrue="1">
      <formula>$AH24=32</formula>
    </cfRule>
  </conditionalFormatting>
  <conditionalFormatting sqref="Q24:Q65">
    <cfRule type="expression" dxfId="73" priority="74" stopIfTrue="1">
      <formula>$AH24=32</formula>
    </cfRule>
  </conditionalFormatting>
  <conditionalFormatting sqref="Q24:Q65">
    <cfRule type="expression" dxfId="72" priority="72" stopIfTrue="1">
      <formula>$AP24=1</formula>
    </cfRule>
    <cfRule type="expression" dxfId="71" priority="73" stopIfTrue="1">
      <formula>$AH24=32</formula>
    </cfRule>
  </conditionalFormatting>
  <conditionalFormatting sqref="Q24:Q65">
    <cfRule type="expression" dxfId="70" priority="70" stopIfTrue="1">
      <formula>$AP24=1</formula>
    </cfRule>
    <cfRule type="expression" dxfId="69" priority="71" stopIfTrue="1">
      <formula>$AH24=32</formula>
    </cfRule>
  </conditionalFormatting>
  <conditionalFormatting sqref="Q24:Q65">
    <cfRule type="expression" dxfId="68" priority="69" stopIfTrue="1">
      <formula>W24=1</formula>
    </cfRule>
  </conditionalFormatting>
  <conditionalFormatting sqref="Q24:Q65">
    <cfRule type="expression" dxfId="67" priority="68" stopIfTrue="1">
      <formula>W24=1</formula>
    </cfRule>
  </conditionalFormatting>
  <conditionalFormatting sqref="Q24:Q65">
    <cfRule type="expression" dxfId="66" priority="67" stopIfTrue="1">
      <formula>W24=1</formula>
    </cfRule>
  </conditionalFormatting>
  <conditionalFormatting sqref="Q24:Q65">
    <cfRule type="expression" dxfId="65" priority="66" stopIfTrue="1">
      <formula>W24=1</formula>
    </cfRule>
  </conditionalFormatting>
  <conditionalFormatting sqref="Q24:Q65">
    <cfRule type="expression" dxfId="64" priority="65" stopIfTrue="1">
      <formula>W24=1</formula>
    </cfRule>
  </conditionalFormatting>
  <conditionalFormatting sqref="Q24:Q65">
    <cfRule type="expression" dxfId="63" priority="64" stopIfTrue="1">
      <formula>W24=1</formula>
    </cfRule>
  </conditionalFormatting>
  <conditionalFormatting sqref="Q24:Q65">
    <cfRule type="expression" dxfId="62" priority="63" stopIfTrue="1">
      <formula>$AH24=32</formula>
    </cfRule>
  </conditionalFormatting>
  <conditionalFormatting sqref="Q24:Q65">
    <cfRule type="expression" dxfId="61" priority="61" stopIfTrue="1">
      <formula>$AP24=1</formula>
    </cfRule>
    <cfRule type="expression" dxfId="60" priority="62" stopIfTrue="1">
      <formula>$AH24=32</formula>
    </cfRule>
  </conditionalFormatting>
  <conditionalFormatting sqref="Q24:Q65">
    <cfRule type="expression" dxfId="59" priority="59" stopIfTrue="1">
      <formula>$AP24=1</formula>
    </cfRule>
    <cfRule type="expression" dxfId="58" priority="60" stopIfTrue="1">
      <formula>$AH24=32</formula>
    </cfRule>
  </conditionalFormatting>
  <conditionalFormatting sqref="S24:S65">
    <cfRule type="expression" dxfId="57" priority="58">
      <formula>AND($B24&lt;&gt;"",S24="")</formula>
    </cfRule>
  </conditionalFormatting>
  <conditionalFormatting sqref="T24:U65">
    <cfRule type="expression" dxfId="56" priority="57">
      <formula>AND($B24&lt;&gt;"",T24="")</formula>
    </cfRule>
  </conditionalFormatting>
  <conditionalFormatting sqref="B100:B223">
    <cfRule type="duplicateValues" dxfId="55" priority="56"/>
  </conditionalFormatting>
  <conditionalFormatting sqref="W23:W65">
    <cfRule type="expression" dxfId="54" priority="55">
      <formula>AND($B23&lt;&gt;"",W23="")</formula>
    </cfRule>
    <cfRule type="expression" dxfId="53" priority="1">
      <formula>AND($B23&lt;&gt;"",$W23="")</formula>
    </cfRule>
  </conditionalFormatting>
  <conditionalFormatting sqref="W23:W65">
    <cfRule type="expression" dxfId="52" priority="54">
      <formula>AND($B23&lt;&gt;"",W23="")</formula>
    </cfRule>
  </conditionalFormatting>
  <conditionalFormatting sqref="W23:W65">
    <cfRule type="expression" dxfId="51" priority="53" stopIfTrue="1">
      <formula>AC23=1</formula>
    </cfRule>
  </conditionalFormatting>
  <conditionalFormatting sqref="W23:W65">
    <cfRule type="expression" dxfId="50" priority="52" stopIfTrue="1">
      <formula>AC23=1</formula>
    </cfRule>
  </conditionalFormatting>
  <conditionalFormatting sqref="W23:W65">
    <cfRule type="expression" dxfId="49" priority="51" stopIfTrue="1">
      <formula>AC23=1</formula>
    </cfRule>
  </conditionalFormatting>
  <conditionalFormatting sqref="W23:W65">
    <cfRule type="expression" dxfId="48" priority="50" stopIfTrue="1">
      <formula>AC23=1</formula>
    </cfRule>
  </conditionalFormatting>
  <conditionalFormatting sqref="W23:W65">
    <cfRule type="expression" dxfId="47" priority="49" stopIfTrue="1">
      <formula>AC23=1</formula>
    </cfRule>
  </conditionalFormatting>
  <conditionalFormatting sqref="W23:W65">
    <cfRule type="expression" dxfId="46" priority="48" stopIfTrue="1">
      <formula>AC23=1</formula>
    </cfRule>
  </conditionalFormatting>
  <conditionalFormatting sqref="W23:W65">
    <cfRule type="expression" dxfId="45" priority="47" stopIfTrue="1">
      <formula>AC23=1</formula>
    </cfRule>
  </conditionalFormatting>
  <conditionalFormatting sqref="W23:W65">
    <cfRule type="expression" dxfId="44" priority="45" stopIfTrue="1">
      <formula>$AP23=1</formula>
    </cfRule>
    <cfRule type="expression" dxfId="43" priority="46" stopIfTrue="1">
      <formula>$AH23=32</formula>
    </cfRule>
  </conditionalFormatting>
  <conditionalFormatting sqref="W23:W65">
    <cfRule type="expression" dxfId="42" priority="44" stopIfTrue="1">
      <formula>$AH23=32</formula>
    </cfRule>
  </conditionalFormatting>
  <conditionalFormatting sqref="W23:W65">
    <cfRule type="expression" dxfId="41" priority="42" stopIfTrue="1">
      <formula>$AP23=1</formula>
    </cfRule>
    <cfRule type="expression" dxfId="40" priority="43" stopIfTrue="1">
      <formula>$AH23=32</formula>
    </cfRule>
  </conditionalFormatting>
  <conditionalFormatting sqref="W23:W65">
    <cfRule type="expression" dxfId="39" priority="40" stopIfTrue="1">
      <formula>$AP23=1</formula>
    </cfRule>
    <cfRule type="expression" dxfId="38" priority="41" stopIfTrue="1">
      <formula>$AH23=32</formula>
    </cfRule>
  </conditionalFormatting>
  <conditionalFormatting sqref="W23:W65">
    <cfRule type="expression" dxfId="37" priority="39" stopIfTrue="1">
      <formula>AC23=1</formula>
    </cfRule>
  </conditionalFormatting>
  <conditionalFormatting sqref="W23:W65">
    <cfRule type="expression" dxfId="36" priority="38" stopIfTrue="1">
      <formula>AC23=1</formula>
    </cfRule>
  </conditionalFormatting>
  <conditionalFormatting sqref="W23:W65">
    <cfRule type="expression" dxfId="35" priority="37" stopIfTrue="1">
      <formula>AC23=1</formula>
    </cfRule>
  </conditionalFormatting>
  <conditionalFormatting sqref="W23:W65">
    <cfRule type="expression" dxfId="34" priority="36" stopIfTrue="1">
      <formula>AC23=1</formula>
    </cfRule>
  </conditionalFormatting>
  <conditionalFormatting sqref="W23:W65">
    <cfRule type="expression" dxfId="33" priority="35" stopIfTrue="1">
      <formula>AC23=1</formula>
    </cfRule>
  </conditionalFormatting>
  <conditionalFormatting sqref="W23:W65">
    <cfRule type="expression" dxfId="32" priority="34" stopIfTrue="1">
      <formula>AC23=1</formula>
    </cfRule>
  </conditionalFormatting>
  <conditionalFormatting sqref="W23:W65">
    <cfRule type="expression" dxfId="31" priority="33" stopIfTrue="1">
      <formula>$AH23=32</formula>
    </cfRule>
  </conditionalFormatting>
  <conditionalFormatting sqref="W23:W65">
    <cfRule type="expression" dxfId="30" priority="31" stopIfTrue="1">
      <formula>$AP23=1</formula>
    </cfRule>
    <cfRule type="expression" dxfId="29" priority="32" stopIfTrue="1">
      <formula>$AH23=32</formula>
    </cfRule>
  </conditionalFormatting>
  <conditionalFormatting sqref="W23:W65">
    <cfRule type="expression" dxfId="28" priority="29" stopIfTrue="1">
      <formula>$AP23=1</formula>
    </cfRule>
    <cfRule type="expression" dxfId="27" priority="30" stopIfTrue="1">
      <formula>$AH23=32</formula>
    </cfRule>
  </conditionalFormatting>
  <conditionalFormatting sqref="W24:W65">
    <cfRule type="expression" dxfId="26" priority="28">
      <formula>AND($B24&lt;&gt;"",W24="")</formula>
    </cfRule>
  </conditionalFormatting>
  <conditionalFormatting sqref="W24:W65">
    <cfRule type="expression" dxfId="25" priority="27">
      <formula>AND($B24&lt;&gt;"",W24="")</formula>
    </cfRule>
  </conditionalFormatting>
  <conditionalFormatting sqref="W24:W65">
    <cfRule type="expression" dxfId="24" priority="26" stopIfTrue="1">
      <formula>AC24=1</formula>
    </cfRule>
  </conditionalFormatting>
  <conditionalFormatting sqref="W24:W65">
    <cfRule type="expression" dxfId="23" priority="25" stopIfTrue="1">
      <formula>AC24=1</formula>
    </cfRule>
  </conditionalFormatting>
  <conditionalFormatting sqref="W24:W65">
    <cfRule type="expression" dxfId="22" priority="24" stopIfTrue="1">
      <formula>AC24=1</formula>
    </cfRule>
  </conditionalFormatting>
  <conditionalFormatting sqref="W24:W65">
    <cfRule type="expression" dxfId="21" priority="23" stopIfTrue="1">
      <formula>AC24=1</formula>
    </cfRule>
  </conditionalFormatting>
  <conditionalFormatting sqref="W24:W65">
    <cfRule type="expression" dxfId="20" priority="22" stopIfTrue="1">
      <formula>AC24=1</formula>
    </cfRule>
  </conditionalFormatting>
  <conditionalFormatting sqref="W24:W65">
    <cfRule type="expression" dxfId="19" priority="21" stopIfTrue="1">
      <formula>AC24=1</formula>
    </cfRule>
  </conditionalFormatting>
  <conditionalFormatting sqref="W24:W65">
    <cfRule type="expression" dxfId="18" priority="20" stopIfTrue="1">
      <formula>AC24=1</formula>
    </cfRule>
  </conditionalFormatting>
  <conditionalFormatting sqref="W24:W65">
    <cfRule type="expression" dxfId="17" priority="18" stopIfTrue="1">
      <formula>$AP24=1</formula>
    </cfRule>
    <cfRule type="expression" dxfId="16" priority="19" stopIfTrue="1">
      <formula>$AH24=32</formula>
    </cfRule>
  </conditionalFormatting>
  <conditionalFormatting sqref="W24:W65">
    <cfRule type="expression" dxfId="15" priority="17" stopIfTrue="1">
      <formula>$AH24=32</formula>
    </cfRule>
  </conditionalFormatting>
  <conditionalFormatting sqref="W24:W65">
    <cfRule type="expression" dxfId="14" priority="15" stopIfTrue="1">
      <formula>$AP24=1</formula>
    </cfRule>
    <cfRule type="expression" dxfId="13" priority="16" stopIfTrue="1">
      <formula>$AH24=32</formula>
    </cfRule>
  </conditionalFormatting>
  <conditionalFormatting sqref="W24:W65">
    <cfRule type="expression" dxfId="12" priority="13" stopIfTrue="1">
      <formula>$AP24=1</formula>
    </cfRule>
    <cfRule type="expression" dxfId="11" priority="14" stopIfTrue="1">
      <formula>$AH24=32</formula>
    </cfRule>
  </conditionalFormatting>
  <conditionalFormatting sqref="W24:W65">
    <cfRule type="expression" dxfId="10" priority="12" stopIfTrue="1">
      <formula>AC24=1</formula>
    </cfRule>
  </conditionalFormatting>
  <conditionalFormatting sqref="W24:W65">
    <cfRule type="expression" dxfId="9" priority="11" stopIfTrue="1">
      <formula>AC24=1</formula>
    </cfRule>
  </conditionalFormatting>
  <conditionalFormatting sqref="W24:W65">
    <cfRule type="expression" dxfId="8" priority="10" stopIfTrue="1">
      <formula>AC24=1</formula>
    </cfRule>
  </conditionalFormatting>
  <conditionalFormatting sqref="W24:W65">
    <cfRule type="expression" dxfId="7" priority="9" stopIfTrue="1">
      <formula>AC24=1</formula>
    </cfRule>
  </conditionalFormatting>
  <conditionalFormatting sqref="W24:W65">
    <cfRule type="expression" dxfId="6" priority="8" stopIfTrue="1">
      <formula>AC24=1</formula>
    </cfRule>
  </conditionalFormatting>
  <conditionalFormatting sqref="W24:W65">
    <cfRule type="expression" dxfId="5" priority="7" stopIfTrue="1">
      <formula>AC24=1</formula>
    </cfRule>
  </conditionalFormatting>
  <conditionalFormatting sqref="W24:W65">
    <cfRule type="expression" dxfId="4" priority="6" stopIfTrue="1">
      <formula>$AH24=32</formula>
    </cfRule>
  </conditionalFormatting>
  <conditionalFormatting sqref="W24:W65">
    <cfRule type="expression" dxfId="3" priority="4" stopIfTrue="1">
      <formula>$AP24=1</formula>
    </cfRule>
    <cfRule type="expression" dxfId="2" priority="5" stopIfTrue="1">
      <formula>$AH24=32</formula>
    </cfRule>
  </conditionalFormatting>
  <conditionalFormatting sqref="W24:W65">
    <cfRule type="expression" dxfId="1" priority="2" stopIfTrue="1">
      <formula>$AP24=1</formula>
    </cfRule>
    <cfRule type="expression" dxfId="0" priority="3" stopIfTrue="1">
      <formula>$AH24=32</formula>
    </cfRule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$B$100:$B$182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M4:N4 M6:N6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236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254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248</v>
      </c>
    </row>
    <row r="12" spans="1:1">
      <c r="A12" s="47" t="s">
        <v>255</v>
      </c>
    </row>
    <row r="13" spans="1:1">
      <c r="A13" s="47" t="s">
        <v>237</v>
      </c>
    </row>
    <row r="14" spans="1:1">
      <c r="A14" s="47" t="s">
        <v>220</v>
      </c>
    </row>
    <row r="15" spans="1:1">
      <c r="A15" s="47" t="s">
        <v>238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239</v>
      </c>
    </row>
    <row r="21" spans="1:1">
      <c r="A21" s="47" t="s">
        <v>261</v>
      </c>
    </row>
    <row r="22" spans="1:1">
      <c r="A22" s="47" t="s">
        <v>190</v>
      </c>
    </row>
    <row r="23" spans="1:1">
      <c r="A23" s="47" t="s">
        <v>240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264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241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232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269</v>
      </c>
    </row>
    <row r="49" spans="1:1">
      <c r="A49" s="47" t="s">
        <v>256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242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270</v>
      </c>
    </row>
    <row r="58" spans="1:1">
      <c r="A58" s="47" t="s">
        <v>162</v>
      </c>
    </row>
    <row r="59" spans="1:1">
      <c r="A59" s="47" t="s">
        <v>276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271</v>
      </c>
    </row>
    <row r="63" spans="1:1">
      <c r="A63" s="47" t="s">
        <v>133</v>
      </c>
    </row>
    <row r="64" spans="1:1">
      <c r="A64" s="47" t="s">
        <v>243</v>
      </c>
    </row>
    <row r="65" spans="1:1">
      <c r="A65" s="47" t="s">
        <v>257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275</v>
      </c>
    </row>
    <row r="76" spans="1:1">
      <c r="A76" s="47" t="s">
        <v>179</v>
      </c>
    </row>
    <row r="77" spans="1:1">
      <c r="A77" s="47" t="s">
        <v>260</v>
      </c>
    </row>
    <row r="78" spans="1:1">
      <c r="A78" s="47" t="s">
        <v>200</v>
      </c>
    </row>
    <row r="79" spans="1:1">
      <c r="A79" s="47" t="s">
        <v>244</v>
      </c>
    </row>
    <row r="80" spans="1:1">
      <c r="A80" s="47" t="s">
        <v>154</v>
      </c>
    </row>
    <row r="81" spans="1:1">
      <c r="A81" s="47" t="s">
        <v>281</v>
      </c>
    </row>
    <row r="82" spans="1:1">
      <c r="A82" s="47" t="s">
        <v>192</v>
      </c>
    </row>
    <row r="83" spans="1:1">
      <c r="A83" s="47" t="s">
        <v>272</v>
      </c>
    </row>
    <row r="84" spans="1:1">
      <c r="A84" s="47" t="s">
        <v>245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249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250</v>
      </c>
    </row>
    <row r="95" spans="1:1">
      <c r="A95" s="47" t="s">
        <v>197</v>
      </c>
    </row>
    <row r="96" spans="1:1">
      <c r="A96" s="47" t="s">
        <v>233</v>
      </c>
    </row>
    <row r="97" spans="1:1">
      <c r="A97" s="47" t="s">
        <v>230</v>
      </c>
    </row>
    <row r="98" spans="1:1">
      <c r="A98" s="47" t="s">
        <v>282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277</v>
      </c>
    </row>
    <row r="102" spans="1:1">
      <c r="A102" s="47" t="s">
        <v>174</v>
      </c>
    </row>
    <row r="103" spans="1:1">
      <c r="A103" s="47" t="s">
        <v>258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283</v>
      </c>
    </row>
    <row r="107" spans="1:1">
      <c r="A107" s="47" t="s">
        <v>251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273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278</v>
      </c>
    </row>
    <row r="116" spans="1:1">
      <c r="A116" s="47" t="s">
        <v>262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234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252</v>
      </c>
    </row>
    <row r="125" spans="1:1">
      <c r="A125" s="47" t="s">
        <v>129</v>
      </c>
    </row>
    <row r="126" spans="1:1">
      <c r="A126" s="47" t="s">
        <v>235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246</v>
      </c>
    </row>
    <row r="131" spans="1:1">
      <c r="A131" s="47" t="s">
        <v>253</v>
      </c>
    </row>
    <row r="132" spans="1:1">
      <c r="A132" s="47" t="s">
        <v>247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267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268</v>
      </c>
    </row>
    <row r="151" spans="1:1">
      <c r="A151" s="47" t="s">
        <v>224</v>
      </c>
    </row>
    <row r="152" spans="1:1">
      <c r="A152" s="47" t="s">
        <v>284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285</v>
      </c>
    </row>
    <row r="158" spans="1:1">
      <c r="A158" s="47" t="s">
        <v>265</v>
      </c>
    </row>
    <row r="159" spans="1:1">
      <c r="A159" s="47" t="s">
        <v>161</v>
      </c>
    </row>
    <row r="160" spans="1:1">
      <c r="A160" s="47" t="s">
        <v>266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263</v>
      </c>
    </row>
    <row r="164" spans="1:1">
      <c r="A164" s="47" t="s">
        <v>214</v>
      </c>
    </row>
    <row r="165" spans="1:1">
      <c r="A165" s="47" t="s">
        <v>286</v>
      </c>
    </row>
    <row r="166" spans="1:1">
      <c r="A166" s="47" t="s">
        <v>218</v>
      </c>
    </row>
    <row r="167" spans="1:1">
      <c r="A167" s="47" t="s">
        <v>279</v>
      </c>
    </row>
    <row r="168" spans="1:1">
      <c r="A168" s="47" t="s">
        <v>259</v>
      </c>
    </row>
    <row r="169" spans="1:1">
      <c r="A169" s="47" t="s">
        <v>229</v>
      </c>
    </row>
    <row r="170" spans="1:1">
      <c r="A170" s="47" t="s">
        <v>274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2025-05-16T09:18:06Z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