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3\Lokalne\Zielonki w TS i WL\"/>
    </mc:Choice>
  </mc:AlternateContent>
  <xr:revisionPtr revIDLastSave="0" documentId="13_ncr:1_{2B7952CC-B42B-4D7C-AEB2-DBC44D892800}" xr6:coauthVersionLast="44" xr6:coauthVersionMax="44" xr10:uidLastSave="{00000000-0000-0000-0000-000000000000}"/>
  <workbookProtection workbookPassword="AF1A" lockStructure="1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P23" i="1"/>
  <c r="E24" i="1"/>
  <c r="F24" i="1"/>
  <c r="P24" i="1"/>
  <c r="E25" i="1"/>
  <c r="F25" i="1"/>
  <c r="P25" i="1"/>
  <c r="E26" i="1"/>
  <c r="F26" i="1"/>
  <c r="P26" i="1"/>
  <c r="E27" i="1"/>
  <c r="F27" i="1"/>
  <c r="P27" i="1"/>
  <c r="E28" i="1"/>
  <c r="F28" i="1"/>
  <c r="P28" i="1"/>
  <c r="E29" i="1"/>
  <c r="F29" i="1"/>
  <c r="P29" i="1"/>
  <c r="E30" i="1"/>
  <c r="F30" i="1"/>
  <c r="P30" i="1"/>
  <c r="E31" i="1"/>
  <c r="F31" i="1"/>
  <c r="P31" i="1"/>
  <c r="E32" i="1"/>
  <c r="F32" i="1"/>
  <c r="P32" i="1"/>
  <c r="E33" i="1"/>
  <c r="F33" i="1"/>
  <c r="P33" i="1"/>
  <c r="E34" i="1"/>
  <c r="F34" i="1"/>
  <c r="P34" i="1"/>
  <c r="E35" i="1"/>
  <c r="F35" i="1"/>
  <c r="P35" i="1"/>
  <c r="E36" i="1"/>
  <c r="F36" i="1"/>
  <c r="P36" i="1"/>
  <c r="E37" i="1"/>
  <c r="F37" i="1"/>
  <c r="P37" i="1"/>
  <c r="E38" i="1"/>
  <c r="F38" i="1"/>
  <c r="P38" i="1"/>
  <c r="E39" i="1"/>
  <c r="F39" i="1"/>
  <c r="P39" i="1"/>
  <c r="E40" i="1"/>
  <c r="F40" i="1"/>
  <c r="P40" i="1"/>
  <c r="E41" i="1"/>
  <c r="F41" i="1"/>
  <c r="P41" i="1"/>
  <c r="E42" i="1"/>
  <c r="F42" i="1"/>
  <c r="P42" i="1"/>
  <c r="E43" i="1"/>
  <c r="F43" i="1"/>
  <c r="P43" i="1"/>
  <c r="E44" i="1"/>
  <c r="F44" i="1"/>
  <c r="P44" i="1"/>
  <c r="E45" i="1"/>
  <c r="F45" i="1"/>
  <c r="P45" i="1"/>
  <c r="E46" i="1"/>
  <c r="F46" i="1"/>
  <c r="P46" i="1"/>
  <c r="E47" i="1"/>
  <c r="F47" i="1"/>
  <c r="P47" i="1"/>
  <c r="E48" i="1"/>
  <c r="F48" i="1"/>
  <c r="P48" i="1"/>
  <c r="E49" i="1"/>
  <c r="F49" i="1"/>
  <c r="P49" i="1"/>
  <c r="E50" i="1"/>
  <c r="F50" i="1"/>
  <c r="P50" i="1"/>
  <c r="E51" i="1"/>
  <c r="F51" i="1"/>
  <c r="P51" i="1"/>
  <c r="E52" i="1"/>
  <c r="F52" i="1"/>
  <c r="P52" i="1"/>
  <c r="E53" i="1"/>
  <c r="F53" i="1"/>
  <c r="P53" i="1"/>
  <c r="E54" i="1"/>
  <c r="F54" i="1"/>
  <c r="P54" i="1"/>
  <c r="E55" i="1"/>
  <c r="F55" i="1"/>
  <c r="P55" i="1"/>
  <c r="E56" i="1"/>
  <c r="F56" i="1"/>
  <c r="P56" i="1"/>
  <c r="E57" i="1"/>
  <c r="F57" i="1"/>
  <c r="P57" i="1"/>
  <c r="E58" i="1"/>
  <c r="F58" i="1"/>
  <c r="P58" i="1"/>
  <c r="E59" i="1"/>
  <c r="F59" i="1"/>
  <c r="P59" i="1"/>
  <c r="E60" i="1"/>
  <c r="F60" i="1"/>
  <c r="P60" i="1"/>
  <c r="A61" i="1"/>
  <c r="E61" i="1"/>
  <c r="F61" i="1"/>
  <c r="P61" i="1"/>
  <c r="A62" i="1"/>
  <c r="E62" i="1"/>
  <c r="F62" i="1"/>
  <c r="P62" i="1"/>
  <c r="A63" i="1"/>
  <c r="E63" i="1"/>
  <c r="F63" i="1"/>
  <c r="P63" i="1"/>
  <c r="A64" i="1"/>
  <c r="E64" i="1"/>
  <c r="F64" i="1"/>
  <c r="P64" i="1"/>
  <c r="A65" i="1"/>
  <c r="E65" i="1"/>
  <c r="F65" i="1"/>
  <c r="P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<sst xmlns="http://schemas.openxmlformats.org/spreadsheetml/2006/main" count="404" uniqueCount="367">
  <si>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</si>
  <si>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</si>
  <si>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</si>
  <si>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</si>
  <si>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</si>
  <si>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</si>
  <si>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</si>
  <si>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</si>
  <si>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</si>
  <si>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</si>
  <si>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</si>
  <si>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</si>
  <si>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</si>
  <si>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</si>
  <si>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</si>
  <si>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</si>
  <si>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</si>
  <si>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</si>
  <si>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</si>
  <si>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</si>
  <si>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</si>
  <si>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</si>
  <si>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</si>
  <si>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</si>
  <si>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</si>
  <si>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</si>
  <si>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</si>
  <si>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</si>
  <si>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</si>
  <si>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</si>
  <si>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</si>
  <si>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</si>
  <si>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</si>
  <si>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startowa (dla startu w open)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</si>
  <si>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</si>
  <si>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</si>
  <si>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</si>
  <si>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</si>
  <si>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</si>
  <si>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</si>
  <si>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</si>
  <si>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</si>
  <si>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</si>
  <si>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</si>
  <si>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</si>
  <si>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</si>
  <si>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</si>
  <si>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</si>
  <si>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</si>
  <si>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</si>
  <si>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</si>
  <si>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</si>
  <si>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</si>
  <si>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</si>
  <si>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</si>
  <si>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</si>
  <si>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</si>
  <si>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</si>
  <si>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</si>
  <si>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</si>
  <si>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</si>
  <si>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</si>
  <si>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</si>
  <si>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</si>
  <si>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</si>
  <si>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</si>
  <si>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</si>
  <si>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</si>
  <si>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</si>
  <si>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</si>
  <si>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</si>
  <si>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</si>
  <si>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</si>
  <si>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</si>
  <si>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</si>
  <si>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</si>
  <si>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</si>
  <si>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</si>
  <si>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</si>
  <si>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</si>
  <si>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</si>
  <si>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</si>
  <si>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</si>
  <si>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</si>
  <si>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</si>
  <si>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</si>
  <si>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</si>
  <si>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</si>
  <si>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</si>
  <si>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</si>
  <si>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</si>
  <si>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</si>
  <si>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</si>
  <si>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</si>
  <si>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</si>
  <si>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</si>
  <si>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</si>
  <si>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</si>
  <si>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</si>
  <si>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</si>
  <si>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</si>
  <si>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</si>
  <si>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</si>
  <si>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</si>
  <si>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</si>
  <si>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</si>
  <si>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</si>
  <si>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</si>
  <si>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</si>
  <si>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</si>
  <si>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</si>
  <si>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</si>
  <si>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</si>
  <si>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</si>
  <si>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</si>
  <si>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</si>
  <si>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</si>
  <si>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</si>
  <si>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</si>
  <si>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</si>
  <si>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</si>
  <si>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</si>
  <si>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</si>
  <si>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</si>
  <si>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</si>
  <si>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</si>
  <si>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</si>
  <si>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</si>
  <si>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</si>
  <si>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</si>
  <si>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</si>
  <si>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</si>
  <si>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</si>
  <si>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</si>
  <si>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</si>
  <si>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</si>
  <si>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</si>
  <si>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</si>
  <si>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</si>
  <si>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</si>
  <si>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</si>
  <si>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</si>
  <si>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</si>
  <si>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</si>
  <si>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</si>
  <si>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</si>
  <si>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</si>
  <si>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</si>
  <si>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</si>
  <si>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</si>
  <si>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</si>
  <si>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</si>
  <si>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</si>
  <si>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</si>
  <si>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</si>
  <si>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</si>
  <si>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</si>
  <si>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</si>
  <si>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</si>
  <si>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</si>
  <si>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</si>
  <si>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</si>
  <si>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</si>
  <si>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</si>
  <si>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</si>
  <si>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</si>
  <si>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</si>
  <si>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</si>
  <si>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</si>
  <si>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</si>
  <si>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</si>
  <si>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</si>
  <si>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</si>
  <si>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</si>
  <si>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</si>
  <si>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</si>
  <si>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</si>
  <si>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</si>
  <si>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</si>
  <si>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</si>
  <si>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</si>
  <si>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</si>
  <si>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</si>
  <si>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</si>
  <si>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</si>
  <si>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</si>
  <si>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</si>
  <si>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</si>
  <si>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</si>
  <si>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</si>
  <si>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</si>
  <si>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</si>
  <si>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</si>
  <si>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</si>
  <si>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</si>
  <si>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</si>
  <si>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</si>
  <si>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</si>
  <si>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</si>
  <si>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</si>
  <si>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</si>
  <si>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</si>
  <si>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</si>
  <si>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</si>
  <si>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</si>
  <si>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</si>
  <si>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</si>
  <si>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</si>
  <si>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</si>
  <si>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</si>
  <si>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</si>
  <si>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</si>
  <si>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</si>
  <si>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</si>
  <si>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</si>
  <si>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</si>
  <si>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</si>
  <si>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</si>
  <si>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</si>
  <si>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</si>
  <si>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</si>
  <si>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</si>
  <si>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</si>
  <si>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</si>
  <si>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</si>
  <si>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</si>
  <si>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</si>
  <si>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</si>
  <si>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</si>
  <si>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</si>
  <si>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</si>
  <si>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</si>
  <si>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</si>
  <si>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</si>
  <si>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</si>
  <si>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</si>
  <si>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</si>
  <si>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</si>
  <si>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</si>
  <si>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</si>
  <si>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</si>
  <si>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</si>
  <si>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</si>
  <si>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</si>
  <si>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</si>
  <si>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</si>
  <si>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</si>
  <si>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</si>
  <si>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</si>
  <si>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</si>
  <si>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</si>
  <si>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</si>
  <si>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</si>
  <si>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</si>
  <si>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</si>
  <si>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</si>
  <si>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</si>
  <si>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</si>
  <si>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</si>
  <si>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</si>
  <si>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</si>
  <si>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</si>
  <si>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</si>
  <si>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</si>
  <si>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</si>
  <si>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</si>
  <si>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</si>
  <si>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</si>
  <si>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</si>
  <si>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</si>
  <si>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</si>
  <si>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</si>
  <si>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</si>
  <si>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</si>
  <si>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</si>
  <si>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</si>
  <si>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</si>
  <si>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</si>
  <si>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</si>
  <si>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</si>
  <si>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</si>
  <si>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</si>
  <si>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</si>
  <si>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UPE w TSK</t>
  </si>
  <si>
    <t>Eliminacje do MŚ w TSK</t>
  </si>
  <si>
    <t>Najlepszy wynik 
z ostatnich 12 miesięcy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</si>
  <si>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</si>
  <si>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</si>
  <si>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</si>
  <si>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</si>
  <si>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</si>
  <si>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</si>
  <si>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</si>
  <si>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</si>
  <si>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</si>
  <si>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</si>
  <si>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</si>
  <si>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</si>
  <si>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</si>
  <si>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</si>
  <si>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</si>
  <si>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</si>
  <si>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</si>
  <si>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</si>
  <si>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</si>
  <si>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</si>
  <si>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</si>
  <si>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</si>
  <si>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</si>
  <si>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</si>
  <si>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</si>
  <si>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</si>
  <si>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</si>
  <si>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</si>
  <si>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</si>
  <si>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</si>
  <si>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</si>
  <si>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</si>
  <si>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</si>
  <si>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</si>
  <si>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</si>
  <si>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</si>
  <si>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</si>
  <si>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</si>
  <si>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</si>
  <si>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</si>
  <si>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</si>
  <si>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</si>
  <si>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</si>
  <si>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</si>
  <si>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</si>
  <si>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</si>
  <si>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</si>
  <si>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</si>
  <si>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</si>
  <si>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</si>
  <si>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</si>
  <si>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</si>
  <si>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</si>
  <si>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</si>
  <si>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</si>
  <si>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</si>
  <si>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60-69,
 Weteranka 60-69</t>
  </si>
  <si>
    <t>Weteran 70-  +70,
 Weteranka 70- +70</t>
  </si>
  <si>
    <t>sobota</t>
  </si>
  <si>
    <t>Zaniewski Patryk 1998</t>
  </si>
  <si>
    <t>nie</t>
  </si>
  <si>
    <t>Zielonki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</si>
  <si>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</si>
  <si>
    <t>open</t>
  </si>
  <si>
    <t>93+.</t>
  </si>
  <si>
    <t>WLK</t>
  </si>
  <si>
    <t>Kandydat do TKKF Azory Kraków</t>
  </si>
  <si>
    <t>zgloszenia@pzkfits.pl</t>
  </si>
  <si>
    <t>KS Olimp Zabrze</t>
  </si>
  <si>
    <t>KS Raszyn</t>
  </si>
  <si>
    <t>Zagłębie – Relax Konin</t>
  </si>
  <si>
    <r>
      <t xml:space="preserve">Weteran 50-+50,
</t>
    </r>
    <r>
      <rPr>
        <b/>
        <strike/>
        <sz val="10"/>
        <rFont val="Czcionka tekstu podstawowego"/>
        <charset val="238"/>
      </rPr>
      <t xml:space="preserve"> Weteranka 50- +50</t>
    </r>
  </si>
  <si>
    <t>środa</t>
  </si>
  <si>
    <t>63+.</t>
  </si>
  <si>
    <t>83+.</t>
  </si>
  <si>
    <t>KS FamilyTeam Wyszków</t>
  </si>
  <si>
    <t>KS FUSGYM Ożarów Mazowiecki</t>
  </si>
  <si>
    <r>
      <t xml:space="preserve">Weteran 40- +40,
 </t>
    </r>
    <r>
      <rPr>
        <b/>
        <strike/>
        <sz val="9"/>
        <rFont val="Czcionka tekstu podstawowego"/>
        <charset val="238"/>
      </rPr>
      <t>Weteranka 40-49</t>
    </r>
  </si>
  <si>
    <t xml:space="preserve">XXI Ogólnopolskie Mistrzostwa Małopolskiego TKKF w Wyciskaniu Leżąc Klasycznym 
</t>
  </si>
  <si>
    <t>Stow. Sportowa Avangarda Puławy</t>
  </si>
  <si>
    <t>UKS Strong Barbell Kraków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</si>
</sst>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b/>
      <strike/>
      <sz val="10"/>
      <name val="Czcionka tekstu podstawowego"/>
      <charset val="238"/>
    </font>
    <font>
      <b/>
      <strike/>
      <sz val="9"/>
      <name val="Czcionka tekstu podstawowego"/>
      <charset val="238"/>
    </font>
    <font>
      <b/>
      <u/>
      <sz val="11"/>
      <color theme="10"/>
      <name val="Czcionka tekstu podstawowego"/>
      <charset val="238"/>
    </font>
    <font>
      <sz val="1"/>
      <color theme="0"/>
      <name val="Czcionka tekstu podstawowego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/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6" fillId="0" borderId="6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shrinkToFit="1"/>
      <protection locked="0"/>
    </xf>
    <xf numFmtId="0" fontId="6" fillId="2" borderId="0" xfId="0" applyFont="1" applyFill="1"/>
    <xf numFmtId="0" fontId="6" fillId="2" borderId="0" xfId="0" quotePrefix="1" applyFont="1" applyFill="1" applyProtection="1">
      <protection hidden="1"/>
    </xf>
    <xf numFmtId="0" fontId="32" fillId="2" borderId="0" xfId="0" applyFont="1" applyFill="1" applyAlignment="1">
      <alignment horizontal="left"/>
    </xf>
    <xf numFmtId="0" fontId="6" fillId="0" borderId="9" xfId="0" applyFont="1" applyBorder="1" applyAlignment="1" applyProtection="1">
      <alignment shrinkToFit="1"/>
      <protection locked="0" hidden="1"/>
    </xf>
    <xf numFmtId="0" fontId="6" fillId="0" borderId="10" xfId="0" applyFont="1" applyBorder="1" applyAlignment="1" applyProtection="1">
      <alignment shrinkToFit="1"/>
      <protection locked="0" hidden="1"/>
    </xf>
    <xf numFmtId="0" fontId="6" fillId="0" borderId="11" xfId="0" applyFont="1" applyBorder="1" applyAlignment="1" applyProtection="1">
      <alignment shrinkToFit="1"/>
      <protection locked="0" hidden="1"/>
    </xf>
    <xf numFmtId="0" fontId="4" fillId="5" borderId="8" xfId="0" applyFont="1" applyFill="1" applyBorder="1" applyAlignment="1">
      <alignment horizontal="center" vertical="center" textRotation="90" wrapText="1"/>
    </xf>
    <xf numFmtId="0" fontId="14" fillId="5" borderId="8" xfId="0" applyFont="1" applyFill="1" applyBorder="1" applyAlignment="1">
      <alignment horizontal="center" vertical="center" textRotation="90" wrapText="1"/>
    </xf>
    <xf numFmtId="0" fontId="3" fillId="5" borderId="24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6" fillId="0" borderId="28" xfId="0" applyFont="1" applyBorder="1" applyAlignment="1" applyProtection="1">
      <alignment shrinkToFit="1"/>
      <protection locked="0"/>
    </xf>
    <xf numFmtId="0" fontId="6" fillId="0" borderId="28" xfId="0" applyFont="1" applyBorder="1" applyAlignment="1" applyProtection="1">
      <alignment shrinkToFit="1"/>
      <protection hidden="1"/>
    </xf>
    <xf numFmtId="0" fontId="32" fillId="0" borderId="29" xfId="0" applyFont="1" applyBorder="1" applyAlignment="1" applyProtection="1">
      <alignment shrinkToFit="1"/>
      <protection locked="0"/>
    </xf>
    <xf numFmtId="0" fontId="32" fillId="0" borderId="30" xfId="0" applyFont="1" applyBorder="1" applyAlignment="1" applyProtection="1">
      <alignment shrinkToFit="1"/>
      <protection locked="0"/>
    </xf>
    <xf numFmtId="0" fontId="0" fillId="0" borderId="26" xfId="0" applyBorder="1" applyAlignment="1" applyProtection="1">
      <alignment shrinkToFit="1"/>
      <protection locked="0"/>
    </xf>
    <xf numFmtId="0" fontId="0" fillId="0" borderId="26" xfId="0" applyBorder="1" applyAlignment="1" applyProtection="1">
      <alignment horizontal="center" shrinkToFit="1"/>
      <protection locked="0"/>
    </xf>
    <xf numFmtId="0" fontId="0" fillId="0" borderId="26" xfId="0" applyBorder="1" applyAlignment="1" applyProtection="1">
      <alignment shrinkToFit="1"/>
      <protection locked="0" hidden="1"/>
    </xf>
    <xf numFmtId="0" fontId="0" fillId="0" borderId="26" xfId="0" applyBorder="1" applyAlignment="1" applyProtection="1">
      <alignment shrinkToFit="1"/>
      <protection hidden="1"/>
    </xf>
    <xf numFmtId="0" fontId="6" fillId="2" borderId="26" xfId="0" applyFont="1" applyFill="1" applyBorder="1" applyProtection="1">
      <protection locked="0" hidden="1"/>
    </xf>
    <xf numFmtId="0" fontId="0" fillId="0" borderId="27" xfId="0" applyBorder="1" applyAlignment="1" applyProtection="1">
      <alignment shrinkToFit="1"/>
      <protection locked="0"/>
    </xf>
    <xf numFmtId="0" fontId="0" fillId="0" borderId="27" xfId="0" applyBorder="1" applyAlignment="1" applyProtection="1">
      <alignment horizontal="center" shrinkToFit="1"/>
      <protection locked="0"/>
    </xf>
    <xf numFmtId="0" fontId="0" fillId="0" borderId="27" xfId="0" applyBorder="1" applyAlignment="1" applyProtection="1">
      <alignment shrinkToFit="1"/>
      <protection locked="0" hidden="1"/>
    </xf>
    <xf numFmtId="0" fontId="0" fillId="0" borderId="27" xfId="0" applyBorder="1" applyAlignment="1" applyProtection="1">
      <alignment shrinkToFit="1"/>
      <protection hidden="1"/>
    </xf>
    <xf numFmtId="0" fontId="6" fillId="2" borderId="27" xfId="0" applyFont="1" applyFill="1" applyBorder="1" applyProtection="1">
      <protection locked="0" hidden="1"/>
    </xf>
    <xf numFmtId="0" fontId="6" fillId="0" borderId="28" xfId="0" applyFont="1" applyBorder="1" applyAlignment="1" applyProtection="1">
      <alignment horizontal="center" shrinkToFit="1"/>
      <protection locked="0"/>
    </xf>
    <xf numFmtId="0" fontId="6" fillId="0" borderId="28" xfId="0" applyFont="1" applyBorder="1" applyAlignment="1" applyProtection="1">
      <alignment shrinkToFit="1"/>
      <protection locked="0" hidden="1"/>
    </xf>
    <xf numFmtId="0" fontId="6" fillId="2" borderId="28" xfId="0" applyFont="1" applyFill="1" applyBorder="1" applyProtection="1">
      <protection locked="0" hidden="1"/>
    </xf>
    <xf numFmtId="0" fontId="35" fillId="0" borderId="0" xfId="0" applyFont="1"/>
    <xf numFmtId="0" fontId="6" fillId="0" borderId="29" xfId="0" applyFont="1" applyBorder="1" applyAlignment="1" applyProtection="1">
      <alignment shrinkToFit="1"/>
      <protection locked="0" hidden="1"/>
    </xf>
    <xf numFmtId="0" fontId="6" fillId="0" borderId="30" xfId="0" applyFont="1" applyBorder="1" applyAlignment="1" applyProtection="1">
      <alignment shrinkToFit="1"/>
      <protection locked="0" hidden="1"/>
    </xf>
    <xf numFmtId="0" fontId="6" fillId="0" borderId="31" xfId="0" applyFont="1" applyBorder="1" applyAlignment="1" applyProtection="1">
      <alignment shrinkToFit="1"/>
      <protection locked="0" hidden="1"/>
    </xf>
    <xf numFmtId="0" fontId="28" fillId="9" borderId="0" xfId="0" applyFont="1" applyFill="1" applyAlignment="1">
      <alignment horizontal="left"/>
    </xf>
    <xf numFmtId="0" fontId="28" fillId="9" borderId="0" xfId="0" applyFont="1" applyFill="1"/>
    <xf numFmtId="0" fontId="27" fillId="9" borderId="0" xfId="0" applyFont="1" applyFill="1" applyProtection="1">
      <protection hidden="1"/>
    </xf>
    <xf numFmtId="0" fontId="38" fillId="9" borderId="0" xfId="1" applyFont="1" applyFill="1" applyAlignment="1" applyProtection="1"/>
    <xf numFmtId="0" fontId="37" fillId="5" borderId="8" xfId="0" applyFont="1" applyFill="1" applyBorder="1" applyAlignment="1">
      <alignment horizontal="center" vertical="center" textRotation="90" wrapText="1"/>
    </xf>
    <xf numFmtId="0" fontId="36" fillId="5" borderId="8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/>
      <protection locked="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8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27" fillId="2" borderId="14" xfId="0" applyFont="1" applyFill="1" applyBorder="1" applyAlignment="1">
      <alignment horizontal="left" vertical="top" wrapText="1"/>
    </xf>
    <xf numFmtId="0" fontId="27" fillId="2" borderId="15" xfId="0" applyFont="1" applyFill="1" applyBorder="1" applyAlignment="1">
      <alignment horizontal="left" vertical="top" wrapText="1"/>
    </xf>
    <xf numFmtId="0" fontId="27" fillId="2" borderId="16" xfId="0" applyFont="1" applyFill="1" applyBorder="1" applyAlignment="1">
      <alignment horizontal="left" vertical="top" wrapText="1"/>
    </xf>
    <xf numFmtId="0" fontId="23" fillId="2" borderId="14" xfId="0" applyFont="1" applyFill="1" applyBorder="1" applyAlignment="1">
      <alignment horizontal="left"/>
    </xf>
    <xf numFmtId="0" fontId="23" fillId="2" borderId="15" xfId="0" applyFont="1" applyFill="1" applyBorder="1" applyAlignment="1">
      <alignment horizontal="left"/>
    </xf>
    <xf numFmtId="0" fontId="23" fillId="2" borderId="16" xfId="0" applyFont="1" applyFill="1" applyBorder="1" applyAlignment="1">
      <alignment horizontal="left"/>
    </xf>
    <xf numFmtId="14" fontId="27" fillId="2" borderId="14" xfId="0" applyNumberFormat="1" applyFont="1" applyFill="1" applyBorder="1" applyAlignment="1">
      <alignment horizontal="center"/>
    </xf>
    <xf numFmtId="14" fontId="27" fillId="2" borderId="16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1" fillId="2" borderId="14" xfId="0" applyNumberFormat="1" applyFont="1" applyFill="1" applyBorder="1" applyAlignment="1">
      <alignment horizontal="center"/>
    </xf>
    <xf numFmtId="14" fontId="31" fillId="2" borderId="16" xfId="0" applyNumberFormat="1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center" vertical="center" textRotation="90" wrapText="1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10" fillId="7" borderId="15" xfId="0" applyFont="1" applyFill="1" applyBorder="1" applyAlignment="1" applyProtection="1">
      <alignment horizontal="left" vertical="center" shrinkToFit="1"/>
      <protection locked="0"/>
    </xf>
    <xf numFmtId="0" fontId="10" fillId="7" borderId="16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8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8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/>
      <protection locked="0"/>
    </xf>
    <xf numFmtId="0" fontId="4" fillId="5" borderId="21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14" fontId="27" fillId="2" borderId="30" xfId="0" applyNumberFormat="1" applyFont="1" applyFill="1" applyBorder="1" applyAlignment="1">
      <alignment horizontal="center"/>
    </xf>
    <xf numFmtId="14" fontId="31" fillId="2" borderId="30" xfId="0" applyNumberFormat="1" applyFont="1" applyFill="1" applyBorder="1" applyAlignment="1">
      <alignment horizontal="center"/>
    </xf>
    <xf numFmtId="0" fontId="6" fillId="0" borderId="31" xfId="0" applyFont="1" applyBorder="1" applyAlignment="1" applyProtection="1">
      <alignment shrinkToFit="1"/>
      <protection locked="0"/>
    </xf>
    <xf numFmtId="0" fontId="6" fillId="0" borderId="0" xfId="0" applyFont="1" applyFill="1"/>
    <xf numFmtId="0" fontId="39" fillId="0" borderId="0" xfId="0" applyFont="1" applyFill="1"/>
    <xf numFmtId="0" fontId="39" fillId="0" borderId="0" xfId="0" applyFont="1" applyFill="1" applyProtection="1">
      <protection hidden="1"/>
    </xf>
    <xf numFmtId="0" fontId="39" fillId="0" borderId="0" xfId="0" applyFont="1" applyFill="1" applyAlignment="1">
      <alignment horizontal="right"/>
    </xf>
    <xf numFmtId="0" fontId="39" fillId="0" borderId="0" xfId="0" applyFont="1" applyFill="1" applyAlignment="1">
      <alignment horizontal="center"/>
    </xf>
    <xf numFmtId="0" fontId="39" fillId="0" borderId="0" xfId="0" applyFont="1" applyFill="1" applyAlignment="1" applyProtection="1">
      <alignment horizontal="right"/>
      <protection hidden="1"/>
    </xf>
    <xf numFmtId="0" fontId="39" fillId="0" borderId="0" xfId="0" applyFont="1" applyFill="1" applyAlignment="1" applyProtection="1">
      <alignment horizontal="center"/>
      <protection hidden="1"/>
    </xf>
    <xf numFmtId="22" fontId="39" fillId="0" borderId="0" xfId="0" applyNumberFormat="1" applyFont="1" applyFill="1"/>
    <xf numFmtId="0" fontId="39" fillId="0" borderId="0" xfId="0" applyFont="1"/>
  </cellXfs>
  <cellStyles count="2">
    <cellStyle name="Hiperłącze" xfId="1" builtinId="8"/>
    <cellStyle name="Normalny" xfId="0" builtinId="0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6"/>
  <sheetViews>
    <sheetView tabSelected="1" zoomScaleNormal="100" workbookViewId="0">
      <selection activeCell="C2" sqref="C2:O2"/>
    </sheetView>
  </sheetViews>
  <sheetFormatPr defaultColWidth="0" defaultRowHeight="12.75" zeroHeight="1"/>
  <cols>
    <col min="1" max="1" width="4.375" style="6" customWidth="1"/>
    <col min="2" max="2" width="18.375" style="6" customWidth="1"/>
    <col min="3" max="3" width="13.625" style="6" customWidth="1"/>
    <col min="4" max="4" width="11.25" style="6" customWidth="1"/>
    <col min="5" max="5" width="7.375" style="6" customWidth="1"/>
    <col min="6" max="6" width="7.5" style="6" customWidth="1"/>
    <col min="7" max="7" width="9.25" style="6" customWidth="1"/>
    <col min="8" max="15" width="7.125" style="6" customWidth="1"/>
    <col min="16" max="16" width="8.5" style="6" customWidth="1"/>
    <col min="17" max="17" width="11.375" style="6" customWidth="1"/>
    <col min="18" max="20" width="6" style="6" hidden="1" customWidth="1"/>
    <col min="21" max="22" width="5.625" style="6" hidden="1" customWidth="1"/>
    <col min="23" max="23" width="6" style="6" hidden="1" customWidth="1"/>
    <col min="24" max="24" width="10.75" style="6" customWidth="1"/>
    <col min="25" max="25" width="4.375" style="6" customWidth="1"/>
    <col min="26" max="26" width="17" style="6" customWidth="1"/>
    <col min="27" max="27" width="17.875" style="6" hidden="1" customWidth="1"/>
    <col min="28" max="28" width="14.125" style="6" hidden="1" customWidth="1"/>
    <col min="29" max="29" width="11.375" style="42" hidden="1" customWidth="1"/>
    <col min="30" max="30" width="35" style="6" hidden="1" customWidth="1"/>
    <col min="31" max="38" width="9.125" style="6" hidden="1" customWidth="1"/>
    <col min="39" max="70" width="9" style="6" hidden="1" customWidth="1"/>
    <col min="71" max="16384" width="9" style="6" hidden="1"/>
  </cols>
  <sheetData>
    <row r="1" spans="1:70" customFormat="1" ht="33.7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97" t="s">
        <v>364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16"/>
      <c r="Q2" s="17"/>
      <c r="R2" s="30"/>
      <c r="S2" s="30"/>
      <c r="T2" s="30"/>
      <c r="U2" s="30"/>
      <c r="V2" s="30"/>
      <c r="W2" s="30"/>
      <c r="X2" s="30"/>
      <c r="Y2" s="30"/>
      <c r="Z2" s="30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00" t="s">
        <v>347</v>
      </c>
      <c r="D3" s="101"/>
      <c r="E3" s="101"/>
      <c r="F3" s="102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0"/>
      <c r="S3" s="30"/>
      <c r="T3" s="30"/>
      <c r="U3" s="30"/>
      <c r="V3" s="30"/>
      <c r="W3" s="30"/>
      <c r="X3" s="30"/>
      <c r="Y3" s="30"/>
      <c r="Z3" s="30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127">
        <v>45206</v>
      </c>
      <c r="E4" s="25" t="s">
        <v>344</v>
      </c>
      <c r="F4" s="24" t="s">
        <v>5</v>
      </c>
      <c r="G4" s="103">
        <v>45206</v>
      </c>
      <c r="H4" s="104"/>
      <c r="I4" s="23" t="s">
        <v>344</v>
      </c>
      <c r="J4" s="23"/>
      <c r="K4" s="19"/>
      <c r="L4" s="19"/>
      <c r="M4" s="19"/>
      <c r="N4" s="19"/>
      <c r="O4" s="19"/>
      <c r="P4" s="16"/>
      <c r="Q4" s="30"/>
      <c r="R4" s="30"/>
      <c r="S4" s="30"/>
      <c r="T4" s="30"/>
      <c r="U4" s="30"/>
      <c r="V4" s="30"/>
      <c r="W4" s="30"/>
      <c r="X4" s="30"/>
      <c r="Y4" s="30"/>
      <c r="Z4" s="30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5"/>
      <c r="D5" s="26"/>
      <c r="E5" s="25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29"/>
      <c r="R5" s="30"/>
      <c r="S5" s="30"/>
      <c r="T5" s="30"/>
      <c r="U5" s="30"/>
      <c r="V5" s="30"/>
      <c r="W5" s="30"/>
      <c r="X5" s="30"/>
      <c r="Y5" s="30"/>
      <c r="Z5" s="30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5"/>
      <c r="D6" s="128">
        <f>D4-7</f>
        <v>45199</v>
      </c>
      <c r="E6" s="23" t="s">
        <v>344</v>
      </c>
      <c r="F6" s="44" t="s">
        <v>35</v>
      </c>
      <c r="G6" s="106">
        <f>D4-3</f>
        <v>45203</v>
      </c>
      <c r="H6" s="107"/>
      <c r="I6" s="23" t="s">
        <v>358</v>
      </c>
      <c r="J6" s="23"/>
      <c r="K6" s="19"/>
      <c r="L6" s="19"/>
      <c r="M6" s="19"/>
      <c r="N6" s="19"/>
      <c r="O6" s="19"/>
      <c r="P6" s="16"/>
      <c r="Q6" s="29"/>
      <c r="R6" s="30"/>
      <c r="S6" s="30"/>
      <c r="T6" s="30"/>
      <c r="U6" s="30"/>
      <c r="V6" s="30"/>
      <c r="W6" s="30"/>
      <c r="X6" s="30"/>
      <c r="Y6" s="30"/>
      <c r="Z6" s="30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05" t="s">
        <v>25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6"/>
      <c r="Q7" s="29"/>
      <c r="R7" s="30"/>
      <c r="S7" s="30"/>
      <c r="T7" s="30"/>
      <c r="U7" s="30"/>
      <c r="V7" s="30"/>
      <c r="W7" s="30"/>
      <c r="X7" s="30"/>
      <c r="Y7" s="30"/>
      <c r="Z7" s="30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113" t="s">
        <v>8</v>
      </c>
      <c r="B8" s="113"/>
      <c r="C8" s="113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29"/>
      <c r="R8" s="30"/>
      <c r="S8" s="30"/>
      <c r="T8" s="30"/>
      <c r="U8" s="30"/>
      <c r="V8" s="30"/>
      <c r="W8" s="30"/>
      <c r="X8" s="30"/>
      <c r="Y8" s="30"/>
      <c r="Z8" s="30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39" t="s">
        <v>107</v>
      </c>
      <c r="D9" s="110"/>
      <c r="E9" s="111"/>
      <c r="F9" s="111"/>
      <c r="G9" s="111"/>
      <c r="H9" s="111"/>
      <c r="I9" s="112"/>
      <c r="J9" s="27"/>
      <c r="K9" s="31"/>
      <c r="L9" s="31"/>
      <c r="M9" s="32"/>
      <c r="N9" s="32"/>
      <c r="O9" s="32"/>
      <c r="P9" s="33"/>
      <c r="Q9" s="29"/>
      <c r="R9" s="30"/>
      <c r="S9" s="30"/>
      <c r="T9" s="30"/>
      <c r="U9" s="30"/>
      <c r="V9" s="30"/>
      <c r="W9" s="30"/>
      <c r="X9" s="30"/>
      <c r="Y9" s="30"/>
      <c r="Z9" s="30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16" t="s">
        <v>9</v>
      </c>
      <c r="B10" s="116"/>
      <c r="C10" s="116"/>
      <c r="D10" s="116"/>
      <c r="E10" s="116"/>
      <c r="F10" s="116"/>
      <c r="G10" s="116"/>
      <c r="H10" s="19"/>
      <c r="I10" s="19"/>
      <c r="J10" s="73" t="s">
        <v>111</v>
      </c>
      <c r="K10" s="73"/>
      <c r="L10" s="74"/>
      <c r="M10" s="76" t="s">
        <v>353</v>
      </c>
      <c r="N10" s="75"/>
      <c r="O10" s="75"/>
      <c r="P10" s="28"/>
      <c r="Q10" s="29"/>
      <c r="R10" s="30"/>
      <c r="S10" s="30"/>
      <c r="T10" s="30"/>
      <c r="U10" s="30"/>
      <c r="V10" s="30"/>
      <c r="W10" s="30"/>
      <c r="X10" s="30"/>
      <c r="Y10" s="30"/>
      <c r="Z10" s="30"/>
      <c r="AA10" s="38"/>
      <c r="AB10" s="15"/>
      <c r="AC10" s="38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82"/>
      <c r="D11" s="82"/>
      <c r="E11" s="86" t="s">
        <v>348</v>
      </c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30"/>
      <c r="S11" s="30"/>
      <c r="T11" s="30"/>
      <c r="U11" s="30"/>
      <c r="V11" s="30"/>
      <c r="W11" s="30"/>
      <c r="X11" s="30"/>
      <c r="Y11" s="30"/>
      <c r="Z11" s="30"/>
      <c r="AA11" s="38"/>
      <c r="AB11" s="15"/>
      <c r="AC11" s="38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82"/>
      <c r="D12" s="82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30"/>
      <c r="S12" s="30"/>
      <c r="T12" s="30"/>
      <c r="U12" s="30"/>
      <c r="V12" s="30"/>
      <c r="W12" s="30"/>
      <c r="X12" s="30"/>
      <c r="Y12" s="30"/>
      <c r="Z12" s="30"/>
      <c r="AA12" s="38"/>
      <c r="AB12" s="15"/>
      <c r="AC12" s="38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85" t="s">
        <v>12</v>
      </c>
      <c r="B13" s="85"/>
      <c r="C13" s="85"/>
      <c r="D13" s="85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30"/>
      <c r="S13" s="30"/>
      <c r="T13" s="30"/>
      <c r="U13" s="30"/>
      <c r="V13" s="30"/>
      <c r="W13" s="30"/>
      <c r="X13" s="30"/>
      <c r="Y13" s="30"/>
      <c r="Z13" s="30"/>
      <c r="AA13" s="38"/>
      <c r="AB13" s="15"/>
      <c r="AC13" s="38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82"/>
      <c r="D14" s="82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30"/>
      <c r="S14" s="30"/>
      <c r="T14" s="30"/>
      <c r="U14" s="30"/>
      <c r="V14" s="30"/>
      <c r="W14" s="30"/>
      <c r="X14" s="30"/>
      <c r="Y14" s="30"/>
      <c r="Z14" s="30"/>
      <c r="AA14" s="38"/>
      <c r="AB14" s="15"/>
      <c r="AC14" s="38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82"/>
      <c r="D15" s="82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30"/>
      <c r="S15" s="30"/>
      <c r="T15" s="30"/>
      <c r="U15" s="30"/>
      <c r="V15" s="30"/>
      <c r="W15" s="30"/>
      <c r="X15" s="30"/>
      <c r="Y15" s="30"/>
      <c r="Z15" s="30"/>
      <c r="AA15" s="38"/>
      <c r="AB15" s="15"/>
      <c r="AC15" s="38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82"/>
      <c r="D16" s="82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30"/>
      <c r="S16" s="30"/>
      <c r="T16" s="30"/>
      <c r="U16" s="30"/>
      <c r="V16" s="30"/>
      <c r="W16" s="30"/>
      <c r="X16" s="30"/>
      <c r="Y16" s="30"/>
      <c r="Z16" s="30"/>
      <c r="AA16" s="38"/>
      <c r="AB16" s="15"/>
      <c r="AC16" s="38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4"/>
      <c r="B17" s="22" t="s">
        <v>14</v>
      </c>
      <c r="C17" s="122"/>
      <c r="D17" s="122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30"/>
      <c r="S17" s="30"/>
      <c r="T17" s="30"/>
      <c r="U17" s="30"/>
      <c r="V17" s="30"/>
      <c r="W17" s="30"/>
      <c r="X17" s="30"/>
      <c r="Y17" s="30"/>
      <c r="Z17" s="30"/>
      <c r="AA17" s="38"/>
      <c r="AB17" s="15"/>
      <c r="AC17" s="38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18" t="s">
        <v>24</v>
      </c>
      <c r="C18" s="118"/>
      <c r="D18" s="118"/>
      <c r="E18" s="118"/>
      <c r="F18" s="13"/>
      <c r="G18" s="36" t="s">
        <v>74</v>
      </c>
      <c r="H18" s="35"/>
      <c r="I18" s="34"/>
      <c r="J18" s="14"/>
      <c r="K18" s="36" t="s">
        <v>80</v>
      </c>
      <c r="L18" s="35"/>
      <c r="M18" s="34"/>
      <c r="N18" s="19"/>
      <c r="O18" s="19"/>
      <c r="P18" s="28"/>
      <c r="Q18" s="29"/>
      <c r="R18" s="30"/>
      <c r="S18" s="30"/>
      <c r="T18" s="30"/>
      <c r="U18" s="30"/>
      <c r="V18" s="30"/>
      <c r="W18" s="30"/>
      <c r="X18" s="30"/>
      <c r="Y18" s="30"/>
      <c r="Z18" s="30"/>
      <c r="AA18" s="38"/>
      <c r="AB18" s="15"/>
      <c r="AC18" s="38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19" t="s">
        <v>31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43" t="s">
        <v>120</v>
      </c>
      <c r="S19" s="43"/>
      <c r="T19" s="43"/>
      <c r="U19" s="37"/>
      <c r="V19" s="37"/>
      <c r="W19" s="43" t="s">
        <v>120</v>
      </c>
      <c r="X19" s="37"/>
      <c r="Y19" s="37"/>
      <c r="Z19" s="37"/>
      <c r="AA19" s="37"/>
      <c r="AB19" s="5"/>
      <c r="AC19" s="37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>
      <c r="A20" s="120" t="s">
        <v>110</v>
      </c>
      <c r="B20" s="50" t="s">
        <v>15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87" t="s">
        <v>285</v>
      </c>
      <c r="R20" s="88"/>
      <c r="S20" s="88"/>
      <c r="T20" s="88"/>
      <c r="U20" s="89"/>
      <c r="V20" s="108" t="s">
        <v>283</v>
      </c>
      <c r="W20" s="108" t="s">
        <v>284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21"/>
      <c r="B21" s="125" t="s">
        <v>11</v>
      </c>
      <c r="C21" s="114" t="s">
        <v>10</v>
      </c>
      <c r="D21" s="80" t="s">
        <v>123</v>
      </c>
      <c r="E21" s="115" t="s">
        <v>16</v>
      </c>
      <c r="F21" s="83" t="s">
        <v>51</v>
      </c>
      <c r="G21" s="79" t="s">
        <v>34</v>
      </c>
      <c r="H21" s="79"/>
      <c r="I21" s="79"/>
      <c r="J21" s="79"/>
      <c r="K21" s="79"/>
      <c r="L21" s="79"/>
      <c r="M21" s="79"/>
      <c r="N21" s="79"/>
      <c r="O21" s="79"/>
      <c r="P21" s="123" t="s">
        <v>33</v>
      </c>
      <c r="Q21" s="90"/>
      <c r="R21" s="91"/>
      <c r="S21" s="91"/>
      <c r="T21" s="91"/>
      <c r="U21" s="92"/>
      <c r="V21" s="109"/>
      <c r="W21" s="109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21"/>
      <c r="B22" s="126"/>
      <c r="C22" s="115"/>
      <c r="D22" s="81"/>
      <c r="E22" s="117"/>
      <c r="F22" s="84"/>
      <c r="G22" s="48" t="s">
        <v>32</v>
      </c>
      <c r="H22" s="48" t="s">
        <v>19</v>
      </c>
      <c r="I22" s="48" t="s">
        <v>20</v>
      </c>
      <c r="J22" s="48" t="s">
        <v>21</v>
      </c>
      <c r="K22" s="48" t="s">
        <v>22</v>
      </c>
      <c r="L22" s="49" t="s">
        <v>363</v>
      </c>
      <c r="M22" s="48" t="s">
        <v>357</v>
      </c>
      <c r="N22" s="77" t="s">
        <v>342</v>
      </c>
      <c r="O22" s="78" t="s">
        <v>343</v>
      </c>
      <c r="P22" s="124"/>
      <c r="Q22" s="93"/>
      <c r="R22" s="94"/>
      <c r="S22" s="94"/>
      <c r="T22" s="94"/>
      <c r="U22" s="95"/>
      <c r="V22" s="109"/>
      <c r="W22" s="109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56"/>
      <c r="D23" s="57"/>
      <c r="E23" s="58" t="str">
        <f t="shared" ref="E23:E65" si="0">IF($C23&lt;&gt;"",IF(UPPER(RIGHT(TRIM($C23),1))="A","Kobieta","Mężczyzna"),"")</f>
        <v/>
      </c>
      <c r="F23" s="59" t="str">
        <f t="shared" ref="F23:F65" si="1">IF(D23&gt;1900,YEAR($D$4)-D23,"")</f>
        <v/>
      </c>
      <c r="G23" s="56"/>
      <c r="H23" s="56"/>
      <c r="I23" s="56"/>
      <c r="J23" s="56"/>
      <c r="K23" s="56"/>
      <c r="L23" s="56"/>
      <c r="M23" s="56"/>
      <c r="N23" s="56"/>
      <c r="O23" s="56"/>
      <c r="P23" s="56" t="str">
        <f>IF(MIN(G23:J23)=43,43,IF(MIN(G23:J23)=53,53,IF(MIN(G23:O23)&lt;&gt;0,MIN(G23:O23),"")))</f>
        <v/>
      </c>
      <c r="Q23" s="54"/>
      <c r="R23" s="70"/>
      <c r="S23" s="70"/>
      <c r="T23" s="70"/>
      <c r="U23" s="70"/>
      <c r="V23" s="60"/>
      <c r="W23" s="4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61"/>
      <c r="D24" s="62"/>
      <c r="E24" s="63" t="str">
        <f t="shared" si="0"/>
        <v/>
      </c>
      <c r="F24" s="64" t="str">
        <f t="shared" si="1"/>
        <v/>
      </c>
      <c r="G24" s="61"/>
      <c r="H24" s="61"/>
      <c r="I24" s="61"/>
      <c r="J24" s="61"/>
      <c r="K24" s="61"/>
      <c r="L24" s="61"/>
      <c r="M24" s="61"/>
      <c r="N24" s="61"/>
      <c r="O24" s="61"/>
      <c r="P24" s="61" t="str">
        <f t="shared" ref="P24:P65" si="2">IF(MIN(G24:J24)=43,43,IF(MIN(G24:J24)=53,53,IF(MIN(G24:O24)&lt;&gt;0,MIN(G24:O24),"")))</f>
        <v/>
      </c>
      <c r="Q24" s="55"/>
      <c r="R24" s="71"/>
      <c r="S24" s="71"/>
      <c r="T24" s="71"/>
      <c r="U24" s="71"/>
      <c r="V24" s="65"/>
      <c r="W24" s="46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3">IF(B25&lt;&gt;"",IF(B24&gt;0,A24+1,1),"")</f>
        <v/>
      </c>
      <c r="B25" s="12"/>
      <c r="C25" s="61"/>
      <c r="D25" s="62"/>
      <c r="E25" s="63" t="str">
        <f t="shared" si="0"/>
        <v/>
      </c>
      <c r="F25" s="64" t="str">
        <f t="shared" si="1"/>
        <v/>
      </c>
      <c r="G25" s="61"/>
      <c r="H25" s="61"/>
      <c r="I25" s="61"/>
      <c r="J25" s="61"/>
      <c r="K25" s="61"/>
      <c r="L25" s="61"/>
      <c r="M25" s="61"/>
      <c r="N25" s="61"/>
      <c r="O25" s="61"/>
      <c r="P25" s="61" t="str">
        <f t="shared" si="2"/>
        <v/>
      </c>
      <c r="Q25" s="55"/>
      <c r="R25" s="71"/>
      <c r="S25" s="71"/>
      <c r="T25" s="71"/>
      <c r="U25" s="71"/>
      <c r="V25" s="65"/>
      <c r="W25" s="46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3"/>
        <v/>
      </c>
      <c r="B26" s="12"/>
      <c r="C26" s="61"/>
      <c r="D26" s="62"/>
      <c r="E26" s="63" t="str">
        <f t="shared" si="0"/>
        <v/>
      </c>
      <c r="F26" s="64" t="str">
        <f t="shared" si="1"/>
        <v/>
      </c>
      <c r="G26" s="61"/>
      <c r="H26" s="61"/>
      <c r="I26" s="61"/>
      <c r="J26" s="61"/>
      <c r="K26" s="61"/>
      <c r="L26" s="61"/>
      <c r="M26" s="61"/>
      <c r="N26" s="61"/>
      <c r="O26" s="61"/>
      <c r="P26" s="61" t="str">
        <f t="shared" si="2"/>
        <v/>
      </c>
      <c r="Q26" s="55"/>
      <c r="R26" s="71"/>
      <c r="S26" s="71"/>
      <c r="T26" s="71"/>
      <c r="U26" s="71"/>
      <c r="V26" s="65"/>
      <c r="W26" s="46"/>
      <c r="X26" s="5"/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3"/>
        <v/>
      </c>
      <c r="B27" s="12"/>
      <c r="C27" s="61"/>
      <c r="D27" s="62"/>
      <c r="E27" s="63" t="str">
        <f t="shared" si="0"/>
        <v/>
      </c>
      <c r="F27" s="64" t="str">
        <f t="shared" si="1"/>
        <v/>
      </c>
      <c r="G27" s="61"/>
      <c r="H27" s="61"/>
      <c r="I27" s="61"/>
      <c r="J27" s="61"/>
      <c r="K27" s="61"/>
      <c r="L27" s="61"/>
      <c r="M27" s="61"/>
      <c r="N27" s="61"/>
      <c r="O27" s="61"/>
      <c r="P27" s="61" t="str">
        <f t="shared" si="2"/>
        <v/>
      </c>
      <c r="Q27" s="55"/>
      <c r="R27" s="71"/>
      <c r="S27" s="71"/>
      <c r="T27" s="71"/>
      <c r="U27" s="71"/>
      <c r="V27" s="65"/>
      <c r="W27" s="46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3"/>
        <v/>
      </c>
      <c r="B28" s="12"/>
      <c r="C28" s="61"/>
      <c r="D28" s="62"/>
      <c r="E28" s="63" t="str">
        <f t="shared" si="0"/>
        <v/>
      </c>
      <c r="F28" s="64" t="str">
        <f t="shared" si="1"/>
        <v/>
      </c>
      <c r="G28" s="61"/>
      <c r="H28" s="61"/>
      <c r="I28" s="61"/>
      <c r="J28" s="61"/>
      <c r="K28" s="61"/>
      <c r="L28" s="61"/>
      <c r="M28" s="61"/>
      <c r="N28" s="61"/>
      <c r="O28" s="61"/>
      <c r="P28" s="61" t="str">
        <f t="shared" si="2"/>
        <v/>
      </c>
      <c r="Q28" s="55"/>
      <c r="R28" s="71"/>
      <c r="S28" s="71"/>
      <c r="T28" s="71"/>
      <c r="U28" s="71"/>
      <c r="V28" s="65"/>
      <c r="W28" s="46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3"/>
        <v/>
      </c>
      <c r="B29" s="12"/>
      <c r="C29" s="61"/>
      <c r="D29" s="62"/>
      <c r="E29" s="63" t="str">
        <f t="shared" si="0"/>
        <v/>
      </c>
      <c r="F29" s="64" t="str">
        <f t="shared" si="1"/>
        <v/>
      </c>
      <c r="G29" s="61"/>
      <c r="H29" s="61"/>
      <c r="I29" s="61"/>
      <c r="J29" s="61"/>
      <c r="K29" s="61"/>
      <c r="L29" s="61"/>
      <c r="M29" s="61"/>
      <c r="N29" s="61"/>
      <c r="O29" s="61"/>
      <c r="P29" s="61" t="str">
        <f t="shared" si="2"/>
        <v/>
      </c>
      <c r="Q29" s="55"/>
      <c r="R29" s="71"/>
      <c r="S29" s="71"/>
      <c r="T29" s="71"/>
      <c r="U29" s="71"/>
      <c r="V29" s="65"/>
      <c r="W29" s="46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3"/>
        <v/>
      </c>
      <c r="B30" s="12"/>
      <c r="C30" s="61"/>
      <c r="D30" s="62"/>
      <c r="E30" s="63" t="str">
        <f t="shared" si="0"/>
        <v/>
      </c>
      <c r="F30" s="64" t="str">
        <f t="shared" si="1"/>
        <v/>
      </c>
      <c r="G30" s="61"/>
      <c r="H30" s="61"/>
      <c r="I30" s="61"/>
      <c r="J30" s="61"/>
      <c r="K30" s="61"/>
      <c r="L30" s="61"/>
      <c r="M30" s="61"/>
      <c r="N30" s="61"/>
      <c r="O30" s="61"/>
      <c r="P30" s="61" t="str">
        <f t="shared" si="2"/>
        <v/>
      </c>
      <c r="Q30" s="55"/>
      <c r="R30" s="71"/>
      <c r="S30" s="71"/>
      <c r="T30" s="71"/>
      <c r="U30" s="71"/>
      <c r="V30" s="65"/>
      <c r="W30" s="46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3"/>
        <v/>
      </c>
      <c r="B31" s="12"/>
      <c r="C31" s="61"/>
      <c r="D31" s="62"/>
      <c r="E31" s="63" t="str">
        <f t="shared" si="0"/>
        <v/>
      </c>
      <c r="F31" s="64" t="str">
        <f t="shared" si="1"/>
        <v/>
      </c>
      <c r="G31" s="61"/>
      <c r="H31" s="61"/>
      <c r="I31" s="61"/>
      <c r="J31" s="61"/>
      <c r="K31" s="61"/>
      <c r="L31" s="61"/>
      <c r="M31" s="61"/>
      <c r="N31" s="61"/>
      <c r="O31" s="61"/>
      <c r="P31" s="61" t="str">
        <f t="shared" si="2"/>
        <v/>
      </c>
      <c r="Q31" s="55"/>
      <c r="R31" s="71"/>
      <c r="S31" s="71"/>
      <c r="T31" s="71"/>
      <c r="U31" s="71"/>
      <c r="V31" s="65"/>
      <c r="W31" s="46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3"/>
        <v/>
      </c>
      <c r="B32" s="12"/>
      <c r="C32" s="61"/>
      <c r="D32" s="62"/>
      <c r="E32" s="63" t="str">
        <f t="shared" si="0"/>
        <v/>
      </c>
      <c r="F32" s="64" t="str">
        <f t="shared" si="1"/>
        <v/>
      </c>
      <c r="G32" s="61"/>
      <c r="H32" s="61"/>
      <c r="I32" s="61"/>
      <c r="J32" s="61"/>
      <c r="K32" s="61"/>
      <c r="L32" s="61"/>
      <c r="M32" s="61"/>
      <c r="N32" s="61"/>
      <c r="O32" s="61"/>
      <c r="P32" s="61" t="str">
        <f t="shared" si="2"/>
        <v/>
      </c>
      <c r="Q32" s="55"/>
      <c r="R32" s="71"/>
      <c r="S32" s="71"/>
      <c r="T32" s="71"/>
      <c r="U32" s="71"/>
      <c r="V32" s="65"/>
      <c r="W32" s="46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3"/>
        <v/>
      </c>
      <c r="B33" s="12"/>
      <c r="C33" s="61"/>
      <c r="D33" s="62"/>
      <c r="E33" s="63" t="str">
        <f>IF($C33&lt;&gt;"",IF(UPPER(RIGHT(TRIM($C33),1))="A","Kobieta","Mężczyzna"),"")</f>
        <v/>
      </c>
      <c r="F33" s="64" t="str">
        <f t="shared" si="1"/>
        <v/>
      </c>
      <c r="G33" s="61"/>
      <c r="H33" s="61"/>
      <c r="I33" s="61"/>
      <c r="J33" s="61"/>
      <c r="K33" s="61"/>
      <c r="L33" s="61"/>
      <c r="M33" s="61"/>
      <c r="N33" s="61"/>
      <c r="O33" s="61"/>
      <c r="P33" s="61" t="str">
        <f t="shared" si="2"/>
        <v/>
      </c>
      <c r="Q33" s="55"/>
      <c r="R33" s="71"/>
      <c r="S33" s="71"/>
      <c r="T33" s="71"/>
      <c r="U33" s="71"/>
      <c r="V33" s="65"/>
      <c r="W33" s="46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3"/>
        <v/>
      </c>
      <c r="B34" s="12"/>
      <c r="C34" s="61"/>
      <c r="D34" s="62"/>
      <c r="E34" s="63" t="str">
        <f t="shared" si="0"/>
        <v/>
      </c>
      <c r="F34" s="64" t="str">
        <f t="shared" si="1"/>
        <v/>
      </c>
      <c r="G34" s="61"/>
      <c r="H34" s="61"/>
      <c r="I34" s="61"/>
      <c r="J34" s="61"/>
      <c r="K34" s="61"/>
      <c r="L34" s="61"/>
      <c r="M34" s="61"/>
      <c r="N34" s="61"/>
      <c r="O34" s="61"/>
      <c r="P34" s="61" t="str">
        <f t="shared" si="2"/>
        <v/>
      </c>
      <c r="Q34" s="55"/>
      <c r="R34" s="71"/>
      <c r="S34" s="71"/>
      <c r="T34" s="71"/>
      <c r="U34" s="71"/>
      <c r="V34" s="65"/>
      <c r="W34" s="46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3"/>
        <v/>
      </c>
      <c r="B35" s="12"/>
      <c r="C35" s="61"/>
      <c r="D35" s="62"/>
      <c r="E35" s="63" t="str">
        <f t="shared" si="0"/>
        <v/>
      </c>
      <c r="F35" s="64" t="str">
        <f t="shared" si="1"/>
        <v/>
      </c>
      <c r="G35" s="61"/>
      <c r="H35" s="61"/>
      <c r="I35" s="61"/>
      <c r="J35" s="61"/>
      <c r="K35" s="61"/>
      <c r="L35" s="61"/>
      <c r="M35" s="61"/>
      <c r="N35" s="61"/>
      <c r="O35" s="61"/>
      <c r="P35" s="61" t="str">
        <f t="shared" si="2"/>
        <v/>
      </c>
      <c r="Q35" s="55"/>
      <c r="R35" s="71"/>
      <c r="S35" s="71"/>
      <c r="T35" s="71"/>
      <c r="U35" s="71"/>
      <c r="V35" s="65"/>
      <c r="W35" s="46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3"/>
        <v/>
      </c>
      <c r="B36" s="12"/>
      <c r="C36" s="61"/>
      <c r="D36" s="62"/>
      <c r="E36" s="63" t="str">
        <f t="shared" si="0"/>
        <v/>
      </c>
      <c r="F36" s="64" t="str">
        <f t="shared" si="1"/>
        <v/>
      </c>
      <c r="G36" s="61"/>
      <c r="H36" s="61"/>
      <c r="I36" s="61"/>
      <c r="J36" s="61"/>
      <c r="K36" s="61"/>
      <c r="L36" s="61"/>
      <c r="M36" s="61"/>
      <c r="N36" s="61"/>
      <c r="O36" s="61"/>
      <c r="P36" s="61" t="str">
        <f t="shared" si="2"/>
        <v/>
      </c>
      <c r="Q36" s="55"/>
      <c r="R36" s="71"/>
      <c r="S36" s="71"/>
      <c r="T36" s="71"/>
      <c r="U36" s="71"/>
      <c r="V36" s="65"/>
      <c r="W36" s="46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3"/>
        <v/>
      </c>
      <c r="B37" s="12"/>
      <c r="C37" s="61"/>
      <c r="D37" s="62"/>
      <c r="E37" s="63" t="str">
        <f t="shared" si="0"/>
        <v/>
      </c>
      <c r="F37" s="64" t="str">
        <f t="shared" si="1"/>
        <v/>
      </c>
      <c r="G37" s="61"/>
      <c r="H37" s="61"/>
      <c r="I37" s="61"/>
      <c r="J37" s="61"/>
      <c r="K37" s="61"/>
      <c r="L37" s="61"/>
      <c r="M37" s="61"/>
      <c r="N37" s="61"/>
      <c r="O37" s="61"/>
      <c r="P37" s="61" t="str">
        <f t="shared" si="2"/>
        <v/>
      </c>
      <c r="Q37" s="55"/>
      <c r="R37" s="71"/>
      <c r="S37" s="71"/>
      <c r="T37" s="71"/>
      <c r="U37" s="71"/>
      <c r="V37" s="65"/>
      <c r="W37" s="46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3"/>
        <v/>
      </c>
      <c r="B38" s="12"/>
      <c r="C38" s="61"/>
      <c r="D38" s="62"/>
      <c r="E38" s="63" t="str">
        <f t="shared" si="0"/>
        <v/>
      </c>
      <c r="F38" s="64" t="str">
        <f t="shared" si="1"/>
        <v/>
      </c>
      <c r="G38" s="61"/>
      <c r="H38" s="61"/>
      <c r="I38" s="61"/>
      <c r="J38" s="61"/>
      <c r="K38" s="61"/>
      <c r="L38" s="61"/>
      <c r="M38" s="61"/>
      <c r="N38" s="61"/>
      <c r="O38" s="61"/>
      <c r="P38" s="61" t="str">
        <f t="shared" si="2"/>
        <v/>
      </c>
      <c r="Q38" s="55"/>
      <c r="R38" s="71"/>
      <c r="S38" s="71"/>
      <c r="T38" s="71"/>
      <c r="U38" s="71"/>
      <c r="V38" s="65"/>
      <c r="W38" s="46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3"/>
        <v/>
      </c>
      <c r="B39" s="12"/>
      <c r="C39" s="61"/>
      <c r="D39" s="62"/>
      <c r="E39" s="63" t="str">
        <f t="shared" si="0"/>
        <v/>
      </c>
      <c r="F39" s="64" t="str">
        <f t="shared" si="1"/>
        <v/>
      </c>
      <c r="G39" s="61"/>
      <c r="H39" s="61"/>
      <c r="I39" s="61"/>
      <c r="J39" s="61"/>
      <c r="K39" s="61"/>
      <c r="L39" s="61"/>
      <c r="M39" s="61"/>
      <c r="N39" s="61"/>
      <c r="O39" s="61"/>
      <c r="P39" s="61" t="str">
        <f t="shared" si="2"/>
        <v/>
      </c>
      <c r="Q39" s="55"/>
      <c r="R39" s="71"/>
      <c r="S39" s="71"/>
      <c r="T39" s="71"/>
      <c r="U39" s="71"/>
      <c r="V39" s="65"/>
      <c r="W39" s="46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3"/>
        <v/>
      </c>
      <c r="B40" s="12"/>
      <c r="C40" s="61"/>
      <c r="D40" s="62"/>
      <c r="E40" s="63" t="str">
        <f t="shared" si="0"/>
        <v/>
      </c>
      <c r="F40" s="64" t="str">
        <f t="shared" si="1"/>
        <v/>
      </c>
      <c r="G40" s="61"/>
      <c r="H40" s="61"/>
      <c r="I40" s="61"/>
      <c r="J40" s="61"/>
      <c r="K40" s="61"/>
      <c r="L40" s="61"/>
      <c r="M40" s="61"/>
      <c r="N40" s="61"/>
      <c r="O40" s="61"/>
      <c r="P40" s="61" t="str">
        <f t="shared" si="2"/>
        <v/>
      </c>
      <c r="Q40" s="55"/>
      <c r="R40" s="71"/>
      <c r="S40" s="71"/>
      <c r="T40" s="71"/>
      <c r="U40" s="71"/>
      <c r="V40" s="65"/>
      <c r="W40" s="46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3"/>
        <v/>
      </c>
      <c r="B41" s="12"/>
      <c r="C41" s="61"/>
      <c r="D41" s="62"/>
      <c r="E41" s="63" t="str">
        <f t="shared" si="0"/>
        <v/>
      </c>
      <c r="F41" s="64" t="str">
        <f t="shared" si="1"/>
        <v/>
      </c>
      <c r="G41" s="61"/>
      <c r="H41" s="61"/>
      <c r="I41" s="61"/>
      <c r="J41" s="61"/>
      <c r="K41" s="61"/>
      <c r="L41" s="61"/>
      <c r="M41" s="61"/>
      <c r="N41" s="61"/>
      <c r="O41" s="61"/>
      <c r="P41" s="61" t="str">
        <f t="shared" si="2"/>
        <v/>
      </c>
      <c r="Q41" s="55"/>
      <c r="R41" s="71"/>
      <c r="S41" s="71"/>
      <c r="T41" s="71"/>
      <c r="U41" s="71"/>
      <c r="V41" s="65"/>
      <c r="W41" s="46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3"/>
        <v/>
      </c>
      <c r="B42" s="12"/>
      <c r="C42" s="61"/>
      <c r="D42" s="62"/>
      <c r="E42" s="63" t="str">
        <f t="shared" si="0"/>
        <v/>
      </c>
      <c r="F42" s="64" t="str">
        <f t="shared" si="1"/>
        <v/>
      </c>
      <c r="G42" s="61"/>
      <c r="H42" s="61"/>
      <c r="I42" s="61"/>
      <c r="J42" s="61"/>
      <c r="K42" s="61"/>
      <c r="L42" s="61"/>
      <c r="M42" s="61"/>
      <c r="N42" s="61"/>
      <c r="O42" s="61"/>
      <c r="P42" s="61" t="str">
        <f t="shared" si="2"/>
        <v/>
      </c>
      <c r="Q42" s="55"/>
      <c r="R42" s="71"/>
      <c r="S42" s="71"/>
      <c r="T42" s="71"/>
      <c r="U42" s="71"/>
      <c r="V42" s="65"/>
      <c r="W42" s="46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3"/>
        <v/>
      </c>
      <c r="B43" s="12"/>
      <c r="C43" s="61"/>
      <c r="D43" s="62"/>
      <c r="E43" s="63" t="str">
        <f t="shared" si="0"/>
        <v/>
      </c>
      <c r="F43" s="64" t="str">
        <f t="shared" si="1"/>
        <v/>
      </c>
      <c r="G43" s="61"/>
      <c r="H43" s="61"/>
      <c r="I43" s="61"/>
      <c r="J43" s="61"/>
      <c r="K43" s="61"/>
      <c r="L43" s="61"/>
      <c r="M43" s="61"/>
      <c r="N43" s="61"/>
      <c r="O43" s="61"/>
      <c r="P43" s="61" t="str">
        <f t="shared" si="2"/>
        <v/>
      </c>
      <c r="Q43" s="55"/>
      <c r="R43" s="71"/>
      <c r="S43" s="71"/>
      <c r="T43" s="71"/>
      <c r="U43" s="71"/>
      <c r="V43" s="65"/>
      <c r="W43" s="46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3"/>
        <v/>
      </c>
      <c r="B44" s="12"/>
      <c r="C44" s="61"/>
      <c r="D44" s="62"/>
      <c r="E44" s="63" t="str">
        <f t="shared" si="0"/>
        <v/>
      </c>
      <c r="F44" s="64" t="str">
        <f t="shared" si="1"/>
        <v/>
      </c>
      <c r="G44" s="61"/>
      <c r="H44" s="61"/>
      <c r="I44" s="61"/>
      <c r="J44" s="61"/>
      <c r="K44" s="61"/>
      <c r="L44" s="61"/>
      <c r="M44" s="61"/>
      <c r="N44" s="61"/>
      <c r="O44" s="61"/>
      <c r="P44" s="61" t="str">
        <f t="shared" si="2"/>
        <v/>
      </c>
      <c r="Q44" s="55"/>
      <c r="R44" s="71"/>
      <c r="S44" s="71"/>
      <c r="T44" s="71"/>
      <c r="U44" s="71"/>
      <c r="V44" s="65"/>
      <c r="W44" s="4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3"/>
        <v/>
      </c>
      <c r="B45" s="12"/>
      <c r="C45" s="61"/>
      <c r="D45" s="62"/>
      <c r="E45" s="63" t="str">
        <f t="shared" si="0"/>
        <v/>
      </c>
      <c r="F45" s="64" t="str">
        <f t="shared" si="1"/>
        <v/>
      </c>
      <c r="G45" s="61"/>
      <c r="H45" s="61"/>
      <c r="I45" s="61"/>
      <c r="J45" s="61"/>
      <c r="K45" s="61"/>
      <c r="L45" s="61"/>
      <c r="M45" s="61"/>
      <c r="N45" s="61"/>
      <c r="O45" s="61"/>
      <c r="P45" s="61" t="str">
        <f t="shared" si="2"/>
        <v/>
      </c>
      <c r="Q45" s="55"/>
      <c r="R45" s="71"/>
      <c r="S45" s="71"/>
      <c r="T45" s="71"/>
      <c r="U45" s="71"/>
      <c r="V45" s="65"/>
      <c r="W45" s="46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3"/>
        <v/>
      </c>
      <c r="B46" s="12"/>
      <c r="C46" s="61"/>
      <c r="D46" s="62"/>
      <c r="E46" s="63" t="str">
        <f t="shared" si="0"/>
        <v/>
      </c>
      <c r="F46" s="64" t="str">
        <f t="shared" si="1"/>
        <v/>
      </c>
      <c r="G46" s="61"/>
      <c r="H46" s="61"/>
      <c r="I46" s="61"/>
      <c r="J46" s="61"/>
      <c r="K46" s="61"/>
      <c r="L46" s="61"/>
      <c r="M46" s="61"/>
      <c r="N46" s="61"/>
      <c r="O46" s="61"/>
      <c r="P46" s="61" t="str">
        <f t="shared" si="2"/>
        <v/>
      </c>
      <c r="Q46" s="55"/>
      <c r="R46" s="71"/>
      <c r="S46" s="71"/>
      <c r="T46" s="71"/>
      <c r="U46" s="71"/>
      <c r="V46" s="65"/>
      <c r="W46" s="46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3"/>
        <v/>
      </c>
      <c r="B47" s="12"/>
      <c r="C47" s="61"/>
      <c r="D47" s="62"/>
      <c r="E47" s="63" t="str">
        <f t="shared" si="0"/>
        <v/>
      </c>
      <c r="F47" s="64" t="str">
        <f t="shared" si="1"/>
        <v/>
      </c>
      <c r="G47" s="61"/>
      <c r="H47" s="61"/>
      <c r="I47" s="61"/>
      <c r="J47" s="61"/>
      <c r="K47" s="61"/>
      <c r="L47" s="61"/>
      <c r="M47" s="61"/>
      <c r="N47" s="61"/>
      <c r="O47" s="61"/>
      <c r="P47" s="61" t="str">
        <f t="shared" si="2"/>
        <v/>
      </c>
      <c r="Q47" s="55"/>
      <c r="R47" s="71"/>
      <c r="S47" s="71"/>
      <c r="T47" s="71"/>
      <c r="U47" s="71"/>
      <c r="V47" s="65"/>
      <c r="W47" s="46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3"/>
        <v/>
      </c>
      <c r="B48" s="12"/>
      <c r="C48" s="61"/>
      <c r="D48" s="62"/>
      <c r="E48" s="63" t="str">
        <f t="shared" si="0"/>
        <v/>
      </c>
      <c r="F48" s="64" t="str">
        <f t="shared" si="1"/>
        <v/>
      </c>
      <c r="G48" s="61"/>
      <c r="H48" s="61"/>
      <c r="I48" s="61"/>
      <c r="J48" s="61"/>
      <c r="K48" s="61"/>
      <c r="L48" s="61"/>
      <c r="M48" s="61"/>
      <c r="N48" s="61"/>
      <c r="O48" s="61"/>
      <c r="P48" s="61" t="str">
        <f t="shared" si="2"/>
        <v/>
      </c>
      <c r="Q48" s="55"/>
      <c r="R48" s="71"/>
      <c r="S48" s="71"/>
      <c r="T48" s="71"/>
      <c r="U48" s="71"/>
      <c r="V48" s="65"/>
      <c r="W48" s="46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3"/>
        <v/>
      </c>
      <c r="B49" s="12"/>
      <c r="C49" s="61"/>
      <c r="D49" s="62"/>
      <c r="E49" s="63" t="str">
        <f t="shared" si="0"/>
        <v/>
      </c>
      <c r="F49" s="64" t="str">
        <f t="shared" si="1"/>
        <v/>
      </c>
      <c r="G49" s="61"/>
      <c r="H49" s="61"/>
      <c r="I49" s="61"/>
      <c r="J49" s="61"/>
      <c r="K49" s="61"/>
      <c r="L49" s="61"/>
      <c r="M49" s="61"/>
      <c r="N49" s="61"/>
      <c r="O49" s="61"/>
      <c r="P49" s="61" t="str">
        <f t="shared" si="2"/>
        <v/>
      </c>
      <c r="Q49" s="55"/>
      <c r="R49" s="71"/>
      <c r="S49" s="71"/>
      <c r="T49" s="71"/>
      <c r="U49" s="71"/>
      <c r="V49" s="65"/>
      <c r="W49" s="46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3"/>
        <v/>
      </c>
      <c r="B50" s="12"/>
      <c r="C50" s="61"/>
      <c r="D50" s="62"/>
      <c r="E50" s="63" t="str">
        <f t="shared" si="0"/>
        <v/>
      </c>
      <c r="F50" s="64" t="str">
        <f t="shared" si="1"/>
        <v/>
      </c>
      <c r="G50" s="61"/>
      <c r="H50" s="61"/>
      <c r="I50" s="61"/>
      <c r="J50" s="61"/>
      <c r="K50" s="61"/>
      <c r="L50" s="61"/>
      <c r="M50" s="61"/>
      <c r="N50" s="61"/>
      <c r="O50" s="61"/>
      <c r="P50" s="61" t="str">
        <f t="shared" si="2"/>
        <v/>
      </c>
      <c r="Q50" s="55"/>
      <c r="R50" s="71"/>
      <c r="S50" s="71"/>
      <c r="T50" s="71"/>
      <c r="U50" s="71"/>
      <c r="V50" s="65"/>
      <c r="W50" s="46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3"/>
        <v/>
      </c>
      <c r="B51" s="12"/>
      <c r="C51" s="61"/>
      <c r="D51" s="62"/>
      <c r="E51" s="63" t="str">
        <f t="shared" si="0"/>
        <v/>
      </c>
      <c r="F51" s="64" t="str">
        <f t="shared" si="1"/>
        <v/>
      </c>
      <c r="G51" s="61"/>
      <c r="H51" s="61"/>
      <c r="I51" s="61"/>
      <c r="J51" s="61"/>
      <c r="K51" s="61"/>
      <c r="L51" s="61"/>
      <c r="M51" s="61"/>
      <c r="N51" s="61"/>
      <c r="O51" s="61"/>
      <c r="P51" s="61" t="str">
        <f t="shared" si="2"/>
        <v/>
      </c>
      <c r="Q51" s="55"/>
      <c r="R51" s="71"/>
      <c r="S51" s="71"/>
      <c r="T51" s="71"/>
      <c r="U51" s="71"/>
      <c r="V51" s="65"/>
      <c r="W51" s="46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3"/>
        <v/>
      </c>
      <c r="B52" s="12"/>
      <c r="C52" s="61"/>
      <c r="D52" s="62"/>
      <c r="E52" s="63" t="str">
        <f t="shared" si="0"/>
        <v/>
      </c>
      <c r="F52" s="64" t="str">
        <f t="shared" si="1"/>
        <v/>
      </c>
      <c r="G52" s="61"/>
      <c r="H52" s="61"/>
      <c r="I52" s="61"/>
      <c r="J52" s="61"/>
      <c r="K52" s="61"/>
      <c r="L52" s="61"/>
      <c r="M52" s="61"/>
      <c r="N52" s="61"/>
      <c r="O52" s="61"/>
      <c r="P52" s="61" t="str">
        <f t="shared" si="2"/>
        <v/>
      </c>
      <c r="Q52" s="55"/>
      <c r="R52" s="71"/>
      <c r="S52" s="71"/>
      <c r="T52" s="71"/>
      <c r="U52" s="71"/>
      <c r="V52" s="65"/>
      <c r="W52" s="46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3"/>
        <v/>
      </c>
      <c r="B53" s="12"/>
      <c r="C53" s="61"/>
      <c r="D53" s="62"/>
      <c r="E53" s="63" t="str">
        <f t="shared" si="0"/>
        <v/>
      </c>
      <c r="F53" s="64" t="str">
        <f t="shared" si="1"/>
        <v/>
      </c>
      <c r="G53" s="61"/>
      <c r="H53" s="61"/>
      <c r="I53" s="61"/>
      <c r="J53" s="61"/>
      <c r="K53" s="61"/>
      <c r="L53" s="61"/>
      <c r="M53" s="61"/>
      <c r="N53" s="61"/>
      <c r="O53" s="61"/>
      <c r="P53" s="61" t="str">
        <f t="shared" si="2"/>
        <v/>
      </c>
      <c r="Q53" s="55"/>
      <c r="R53" s="71"/>
      <c r="S53" s="71"/>
      <c r="T53" s="71"/>
      <c r="U53" s="71"/>
      <c r="V53" s="65"/>
      <c r="W53" s="46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3"/>
        <v/>
      </c>
      <c r="B54" s="12"/>
      <c r="C54" s="61"/>
      <c r="D54" s="62"/>
      <c r="E54" s="63" t="str">
        <f t="shared" si="0"/>
        <v/>
      </c>
      <c r="F54" s="64" t="str">
        <f t="shared" si="1"/>
        <v/>
      </c>
      <c r="G54" s="61"/>
      <c r="H54" s="61"/>
      <c r="I54" s="61"/>
      <c r="J54" s="61"/>
      <c r="K54" s="61"/>
      <c r="L54" s="61"/>
      <c r="M54" s="61"/>
      <c r="N54" s="61"/>
      <c r="O54" s="61"/>
      <c r="P54" s="61" t="str">
        <f t="shared" si="2"/>
        <v/>
      </c>
      <c r="Q54" s="55"/>
      <c r="R54" s="71"/>
      <c r="S54" s="71"/>
      <c r="T54" s="71"/>
      <c r="U54" s="71"/>
      <c r="V54" s="65"/>
      <c r="W54" s="46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3"/>
        <v/>
      </c>
      <c r="B55" s="12"/>
      <c r="C55" s="61"/>
      <c r="D55" s="62"/>
      <c r="E55" s="63" t="str">
        <f t="shared" si="0"/>
        <v/>
      </c>
      <c r="F55" s="64" t="str">
        <f t="shared" si="1"/>
        <v/>
      </c>
      <c r="G55" s="61"/>
      <c r="H55" s="61"/>
      <c r="I55" s="61"/>
      <c r="J55" s="61"/>
      <c r="K55" s="61"/>
      <c r="L55" s="61"/>
      <c r="M55" s="61"/>
      <c r="N55" s="61"/>
      <c r="O55" s="61"/>
      <c r="P55" s="61" t="str">
        <f t="shared" si="2"/>
        <v/>
      </c>
      <c r="Q55" s="55"/>
      <c r="R55" s="71"/>
      <c r="S55" s="71"/>
      <c r="T55" s="71"/>
      <c r="U55" s="71"/>
      <c r="V55" s="65"/>
      <c r="W55" s="46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3"/>
        <v/>
      </c>
      <c r="B56" s="12"/>
      <c r="C56" s="61"/>
      <c r="D56" s="62"/>
      <c r="E56" s="63" t="str">
        <f t="shared" si="0"/>
        <v/>
      </c>
      <c r="F56" s="64" t="str">
        <f t="shared" si="1"/>
        <v/>
      </c>
      <c r="G56" s="61"/>
      <c r="H56" s="61"/>
      <c r="I56" s="61"/>
      <c r="J56" s="61"/>
      <c r="K56" s="61"/>
      <c r="L56" s="61"/>
      <c r="M56" s="61"/>
      <c r="N56" s="61"/>
      <c r="O56" s="61"/>
      <c r="P56" s="61" t="str">
        <f t="shared" si="2"/>
        <v/>
      </c>
      <c r="Q56" s="55"/>
      <c r="R56" s="71"/>
      <c r="S56" s="71"/>
      <c r="T56" s="71"/>
      <c r="U56" s="71"/>
      <c r="V56" s="65"/>
      <c r="W56" s="46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3"/>
        <v/>
      </c>
      <c r="B57" s="12"/>
      <c r="C57" s="61"/>
      <c r="D57" s="62"/>
      <c r="E57" s="63" t="str">
        <f t="shared" si="0"/>
        <v/>
      </c>
      <c r="F57" s="64" t="str">
        <f t="shared" si="1"/>
        <v/>
      </c>
      <c r="G57" s="61"/>
      <c r="H57" s="61"/>
      <c r="I57" s="61"/>
      <c r="J57" s="61"/>
      <c r="K57" s="61"/>
      <c r="L57" s="61"/>
      <c r="M57" s="61"/>
      <c r="N57" s="61"/>
      <c r="O57" s="61"/>
      <c r="P57" s="61" t="str">
        <f t="shared" si="2"/>
        <v/>
      </c>
      <c r="Q57" s="55"/>
      <c r="R57" s="71"/>
      <c r="S57" s="71"/>
      <c r="T57" s="71"/>
      <c r="U57" s="71"/>
      <c r="V57" s="65"/>
      <c r="W57" s="46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3"/>
        <v/>
      </c>
      <c r="B58" s="12"/>
      <c r="C58" s="61"/>
      <c r="D58" s="62"/>
      <c r="E58" s="63" t="str">
        <f t="shared" si="0"/>
        <v/>
      </c>
      <c r="F58" s="64" t="str">
        <f t="shared" si="1"/>
        <v/>
      </c>
      <c r="G58" s="61"/>
      <c r="H58" s="61"/>
      <c r="I58" s="61"/>
      <c r="J58" s="61"/>
      <c r="K58" s="61"/>
      <c r="L58" s="61"/>
      <c r="M58" s="61"/>
      <c r="N58" s="61"/>
      <c r="O58" s="61"/>
      <c r="P58" s="61" t="str">
        <f t="shared" si="2"/>
        <v/>
      </c>
      <c r="Q58" s="55"/>
      <c r="R58" s="71"/>
      <c r="S58" s="71"/>
      <c r="T58" s="71"/>
      <c r="U58" s="71"/>
      <c r="V58" s="65"/>
      <c r="W58" s="46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3"/>
        <v/>
      </c>
      <c r="B59" s="12"/>
      <c r="C59" s="61"/>
      <c r="D59" s="62"/>
      <c r="E59" s="63" t="str">
        <f t="shared" si="0"/>
        <v/>
      </c>
      <c r="F59" s="64" t="str">
        <f t="shared" si="1"/>
        <v/>
      </c>
      <c r="G59" s="61"/>
      <c r="H59" s="61"/>
      <c r="I59" s="61"/>
      <c r="J59" s="61"/>
      <c r="K59" s="61"/>
      <c r="L59" s="61"/>
      <c r="M59" s="61"/>
      <c r="N59" s="61"/>
      <c r="O59" s="61"/>
      <c r="P59" s="61" t="str">
        <f t="shared" si="2"/>
        <v/>
      </c>
      <c r="Q59" s="55"/>
      <c r="R59" s="71"/>
      <c r="S59" s="71"/>
      <c r="T59" s="71"/>
      <c r="U59" s="71"/>
      <c r="V59" s="65"/>
      <c r="W59" s="46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3"/>
        <v/>
      </c>
      <c r="B60" s="12"/>
      <c r="C60" s="61"/>
      <c r="D60" s="62"/>
      <c r="E60" s="63" t="str">
        <f t="shared" si="0"/>
        <v/>
      </c>
      <c r="F60" s="64" t="str">
        <f t="shared" si="1"/>
        <v/>
      </c>
      <c r="G60" s="61"/>
      <c r="H60" s="61"/>
      <c r="I60" s="61"/>
      <c r="J60" s="61"/>
      <c r="K60" s="61"/>
      <c r="L60" s="61"/>
      <c r="M60" s="61"/>
      <c r="N60" s="61"/>
      <c r="O60" s="61"/>
      <c r="P60" s="61" t="str">
        <f t="shared" si="2"/>
        <v/>
      </c>
      <c r="Q60" s="55"/>
      <c r="R60" s="71"/>
      <c r="S60" s="71"/>
      <c r="T60" s="71"/>
      <c r="U60" s="71"/>
      <c r="V60" s="65"/>
      <c r="W60" s="46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3"/>
        <v/>
      </c>
      <c r="B61" s="12"/>
      <c r="C61" s="61"/>
      <c r="D61" s="62"/>
      <c r="E61" s="63" t="str">
        <f t="shared" si="0"/>
        <v/>
      </c>
      <c r="F61" s="64" t="str">
        <f t="shared" si="1"/>
        <v/>
      </c>
      <c r="G61" s="61"/>
      <c r="H61" s="61"/>
      <c r="I61" s="61"/>
      <c r="J61" s="61"/>
      <c r="K61" s="61"/>
      <c r="L61" s="61"/>
      <c r="M61" s="61"/>
      <c r="N61" s="61"/>
      <c r="O61" s="61"/>
      <c r="P61" s="61" t="str">
        <f t="shared" si="2"/>
        <v/>
      </c>
      <c r="Q61" s="55"/>
      <c r="R61" s="71"/>
      <c r="S61" s="71"/>
      <c r="T61" s="71"/>
      <c r="U61" s="71"/>
      <c r="V61" s="65"/>
      <c r="W61" s="46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3"/>
        <v/>
      </c>
      <c r="B62" s="12"/>
      <c r="C62" s="61"/>
      <c r="D62" s="62"/>
      <c r="E62" s="63" t="str">
        <f t="shared" si="0"/>
        <v/>
      </c>
      <c r="F62" s="64" t="str">
        <f t="shared" si="1"/>
        <v/>
      </c>
      <c r="G62" s="61"/>
      <c r="H62" s="61"/>
      <c r="I62" s="61"/>
      <c r="J62" s="61"/>
      <c r="K62" s="61"/>
      <c r="L62" s="61"/>
      <c r="M62" s="61"/>
      <c r="N62" s="61"/>
      <c r="O62" s="61"/>
      <c r="P62" s="61" t="str">
        <f t="shared" si="2"/>
        <v/>
      </c>
      <c r="Q62" s="55"/>
      <c r="R62" s="71"/>
      <c r="S62" s="71"/>
      <c r="T62" s="71"/>
      <c r="U62" s="71"/>
      <c r="V62" s="65"/>
      <c r="W62" s="46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3"/>
        <v/>
      </c>
      <c r="B63" s="12"/>
      <c r="C63" s="61"/>
      <c r="D63" s="62"/>
      <c r="E63" s="63" t="str">
        <f t="shared" si="0"/>
        <v/>
      </c>
      <c r="F63" s="64" t="str">
        <f t="shared" si="1"/>
        <v/>
      </c>
      <c r="G63" s="61"/>
      <c r="H63" s="61"/>
      <c r="I63" s="61"/>
      <c r="J63" s="61"/>
      <c r="K63" s="61"/>
      <c r="L63" s="61"/>
      <c r="M63" s="61"/>
      <c r="N63" s="61"/>
      <c r="O63" s="61"/>
      <c r="P63" s="61" t="str">
        <f t="shared" si="2"/>
        <v/>
      </c>
      <c r="Q63" s="55"/>
      <c r="R63" s="71"/>
      <c r="S63" s="71"/>
      <c r="T63" s="71"/>
      <c r="U63" s="71"/>
      <c r="V63" s="65"/>
      <c r="W63" s="46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3"/>
        <v/>
      </c>
      <c r="B64" s="12"/>
      <c r="C64" s="61"/>
      <c r="D64" s="62"/>
      <c r="E64" s="63" t="str">
        <f t="shared" si="0"/>
        <v/>
      </c>
      <c r="F64" s="64" t="str">
        <f t="shared" si="1"/>
        <v/>
      </c>
      <c r="G64" s="61"/>
      <c r="H64" s="61"/>
      <c r="I64" s="61"/>
      <c r="J64" s="61"/>
      <c r="K64" s="61"/>
      <c r="L64" s="61"/>
      <c r="M64" s="61"/>
      <c r="N64" s="61"/>
      <c r="O64" s="61"/>
      <c r="P64" s="61" t="str">
        <f t="shared" si="2"/>
        <v/>
      </c>
      <c r="Q64" s="55"/>
      <c r="R64" s="71"/>
      <c r="S64" s="71"/>
      <c r="T64" s="71"/>
      <c r="U64" s="71"/>
      <c r="V64" s="65"/>
      <c r="W64" s="46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3.5" thickBot="1">
      <c r="A65" s="40" t="str">
        <f t="shared" si="3"/>
        <v/>
      </c>
      <c r="B65" s="41"/>
      <c r="C65" s="52"/>
      <c r="D65" s="66"/>
      <c r="E65" s="67" t="str">
        <f t="shared" si="0"/>
        <v/>
      </c>
      <c r="F65" s="53" t="str">
        <f t="shared" si="1"/>
        <v/>
      </c>
      <c r="G65" s="52"/>
      <c r="H65" s="52"/>
      <c r="I65" s="52"/>
      <c r="J65" s="52"/>
      <c r="K65" s="52"/>
      <c r="L65" s="52"/>
      <c r="M65" s="52"/>
      <c r="N65" s="52"/>
      <c r="O65" s="52"/>
      <c r="P65" s="52" t="str">
        <f t="shared" si="2"/>
        <v/>
      </c>
      <c r="Q65" s="129"/>
      <c r="R65" s="72"/>
      <c r="S65" s="72"/>
      <c r="T65" s="72"/>
      <c r="U65" s="72"/>
      <c r="V65" s="68"/>
      <c r="W65" s="47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</row>
    <row r="66" spans="1:53" hidden="1">
      <c r="A66" s="131">
        <v>1</v>
      </c>
      <c r="B66" s="131"/>
      <c r="C66" s="131"/>
      <c r="D66" s="131"/>
      <c r="E66" s="131"/>
      <c r="F66" s="131"/>
      <c r="G66" s="132"/>
      <c r="H66" s="133"/>
      <c r="I66" s="134" t="s">
        <v>124</v>
      </c>
      <c r="J66" s="134" t="s">
        <v>125</v>
      </c>
      <c r="K66" s="134" t="s">
        <v>126</v>
      </c>
      <c r="L66" s="134" t="s">
        <v>127</v>
      </c>
      <c r="M66" s="134" t="s">
        <v>128</v>
      </c>
      <c r="N66" s="134" t="s">
        <v>129</v>
      </c>
      <c r="O66" s="134" t="s">
        <v>130</v>
      </c>
      <c r="P66" s="134" t="s">
        <v>131</v>
      </c>
      <c r="Q66" s="134" t="s">
        <v>132</v>
      </c>
      <c r="R66" s="131"/>
      <c r="S66" s="131"/>
      <c r="T66" s="131"/>
      <c r="U66" s="131"/>
      <c r="V66" s="131"/>
      <c r="W66" s="131"/>
      <c r="X66" s="132"/>
      <c r="Y66" s="132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</row>
    <row r="67" spans="1:53" hidden="1">
      <c r="A67" s="131"/>
      <c r="B67" s="131"/>
      <c r="C67" s="132"/>
      <c r="D67" s="132"/>
      <c r="E67" s="132"/>
      <c r="F67" s="132"/>
      <c r="G67" s="131"/>
      <c r="H67" s="135" t="s">
        <v>53</v>
      </c>
      <c r="I67" s="136" t="s">
        <v>346</v>
      </c>
      <c r="J67" s="136" t="s">
        <v>52</v>
      </c>
      <c r="K67" s="136" t="s">
        <v>346</v>
      </c>
      <c r="L67" s="136" t="s">
        <v>52</v>
      </c>
      <c r="M67" s="136" t="s">
        <v>52</v>
      </c>
      <c r="N67" s="136" t="s">
        <v>346</v>
      </c>
      <c r="O67" s="136" t="s">
        <v>346</v>
      </c>
      <c r="P67" s="136" t="s">
        <v>346</v>
      </c>
      <c r="Q67" s="136" t="s">
        <v>346</v>
      </c>
      <c r="R67" s="132"/>
      <c r="S67" s="132"/>
      <c r="T67" s="132"/>
      <c r="U67" s="132"/>
      <c r="V67" s="132"/>
      <c r="W67" s="132"/>
      <c r="X67" s="132"/>
      <c r="Y67" s="132" t="s">
        <v>351</v>
      </c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</row>
    <row r="68" spans="1:53" hidden="1">
      <c r="A68" s="131"/>
      <c r="B68" s="131"/>
      <c r="C68" s="132"/>
      <c r="D68" s="132"/>
      <c r="E68" s="132"/>
      <c r="F68" s="132"/>
      <c r="G68" s="132"/>
      <c r="H68" s="135" t="s">
        <v>54</v>
      </c>
      <c r="I68" s="136" t="s">
        <v>346</v>
      </c>
      <c r="J68" s="136" t="s">
        <v>52</v>
      </c>
      <c r="K68" s="136" t="s">
        <v>346</v>
      </c>
      <c r="L68" s="136" t="s">
        <v>52</v>
      </c>
      <c r="M68" s="136" t="s">
        <v>52</v>
      </c>
      <c r="N68" s="136" t="s">
        <v>52</v>
      </c>
      <c r="O68" s="136" t="s">
        <v>346</v>
      </c>
      <c r="P68" s="136" t="s">
        <v>346</v>
      </c>
      <c r="Q68" s="136" t="s">
        <v>346</v>
      </c>
      <c r="R68" s="132"/>
      <c r="S68" s="132"/>
      <c r="T68" s="132"/>
      <c r="U68" s="132"/>
      <c r="V68" s="132"/>
      <c r="W68" s="132"/>
      <c r="X68" s="132"/>
      <c r="Y68" s="132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hidden="1">
      <c r="A69" s="131"/>
      <c r="B69" s="131"/>
      <c r="C69" s="132"/>
      <c r="D69" s="132"/>
      <c r="E69" s="132"/>
      <c r="F69" s="132"/>
      <c r="G69" s="132"/>
      <c r="H69" s="136">
        <v>43</v>
      </c>
      <c r="I69" s="136" t="s">
        <v>349</v>
      </c>
      <c r="J69" s="136">
        <v>63</v>
      </c>
      <c r="K69" s="136" t="s">
        <v>349</v>
      </c>
      <c r="L69" s="136">
        <v>63</v>
      </c>
      <c r="M69" s="136">
        <v>63</v>
      </c>
      <c r="N69" s="136">
        <v>47</v>
      </c>
      <c r="O69" s="136">
        <v>47</v>
      </c>
      <c r="P69" s="136">
        <v>47</v>
      </c>
      <c r="Q69" s="136">
        <v>47</v>
      </c>
      <c r="R69" s="132"/>
      <c r="S69" s="132"/>
      <c r="T69" s="132"/>
      <c r="U69" s="132"/>
      <c r="V69" s="132"/>
      <c r="W69" s="132"/>
      <c r="X69" s="132" t="s">
        <v>75</v>
      </c>
      <c r="Y69" s="132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hidden="1">
      <c r="A70" s="131"/>
      <c r="B70" s="131"/>
      <c r="C70" s="132"/>
      <c r="D70" s="132"/>
      <c r="E70" s="132"/>
      <c r="F70" s="132"/>
      <c r="G70" s="132"/>
      <c r="H70" s="136">
        <v>47</v>
      </c>
      <c r="I70" s="136"/>
      <c r="J70" s="136" t="s">
        <v>359</v>
      </c>
      <c r="K70" s="136"/>
      <c r="L70" s="136" t="s">
        <v>359</v>
      </c>
      <c r="M70" s="136" t="s">
        <v>359</v>
      </c>
      <c r="N70" s="136">
        <v>52</v>
      </c>
      <c r="O70" s="136">
        <v>52</v>
      </c>
      <c r="P70" s="136">
        <v>52</v>
      </c>
      <c r="Q70" s="136">
        <v>52</v>
      </c>
      <c r="R70" s="132"/>
      <c r="S70" s="132"/>
      <c r="T70" s="132"/>
      <c r="U70" s="132"/>
      <c r="V70" s="132"/>
      <c r="W70" s="132"/>
      <c r="X70" s="132" t="s">
        <v>76</v>
      </c>
      <c r="Y70" s="132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</row>
    <row r="71" spans="1:53" hidden="1">
      <c r="A71" s="131"/>
      <c r="B71" s="137"/>
      <c r="C71" s="132"/>
      <c r="D71" s="132"/>
      <c r="E71" s="132"/>
      <c r="F71" s="132"/>
      <c r="G71" s="132"/>
      <c r="H71" s="136">
        <v>52</v>
      </c>
      <c r="I71" s="136"/>
      <c r="J71" s="136"/>
      <c r="K71" s="136"/>
      <c r="L71" s="136"/>
      <c r="M71" s="136"/>
      <c r="N71" s="136">
        <v>57</v>
      </c>
      <c r="O71" s="136">
        <v>57</v>
      </c>
      <c r="P71" s="136">
        <v>57</v>
      </c>
      <c r="Q71" s="136">
        <v>57</v>
      </c>
      <c r="R71" s="132"/>
      <c r="S71" s="132"/>
      <c r="T71" s="132"/>
      <c r="U71" s="132"/>
      <c r="V71" s="132"/>
      <c r="W71" s="132"/>
      <c r="X71" s="132"/>
      <c r="Y71" s="132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idden="1">
      <c r="A72" s="131"/>
      <c r="B72" s="131"/>
      <c r="C72" s="132"/>
      <c r="D72" s="132"/>
      <c r="E72" s="132"/>
      <c r="F72" s="132"/>
      <c r="G72" s="132"/>
      <c r="H72" s="136">
        <v>57</v>
      </c>
      <c r="I72" s="136"/>
      <c r="J72" s="136"/>
      <c r="K72" s="136"/>
      <c r="L72" s="136"/>
      <c r="M72" s="136"/>
      <c r="N72" s="136">
        <v>63</v>
      </c>
      <c r="O72" s="136">
        <v>63</v>
      </c>
      <c r="P72" s="136">
        <v>63</v>
      </c>
      <c r="Q72" s="136">
        <v>63</v>
      </c>
      <c r="R72" s="132"/>
      <c r="S72" s="132"/>
      <c r="T72" s="132"/>
      <c r="U72" s="132"/>
      <c r="V72" s="132"/>
      <c r="W72" s="132"/>
      <c r="X72" s="132"/>
      <c r="Y72" s="132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</row>
    <row r="73" spans="1:53" hidden="1">
      <c r="A73" s="131"/>
      <c r="B73" s="131"/>
      <c r="C73" s="132"/>
      <c r="D73" s="132"/>
      <c r="E73" s="132"/>
      <c r="F73" s="132"/>
      <c r="G73" s="132"/>
      <c r="H73" s="136">
        <v>63</v>
      </c>
      <c r="I73" s="136"/>
      <c r="J73" s="136"/>
      <c r="K73" s="136"/>
      <c r="L73" s="136"/>
      <c r="M73" s="136"/>
      <c r="N73" s="136">
        <v>72</v>
      </c>
      <c r="O73" s="136">
        <v>72</v>
      </c>
      <c r="P73" s="136">
        <v>72</v>
      </c>
      <c r="Q73" s="136">
        <v>72</v>
      </c>
      <c r="R73" s="132"/>
      <c r="S73" s="132"/>
      <c r="T73" s="132"/>
      <c r="U73" s="132"/>
      <c r="V73" s="132"/>
      <c r="W73" s="132"/>
      <c r="X73" s="132"/>
      <c r="Y73" s="132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</row>
    <row r="74" spans="1:53" hidden="1">
      <c r="A74" s="131"/>
      <c r="B74" s="131"/>
      <c r="C74" s="132"/>
      <c r="D74" s="132"/>
      <c r="E74" s="132"/>
      <c r="F74" s="132"/>
      <c r="G74" s="132"/>
      <c r="H74" s="136">
        <v>72</v>
      </c>
      <c r="I74" s="136"/>
      <c r="J74" s="136"/>
      <c r="K74" s="136"/>
      <c r="L74" s="136"/>
      <c r="M74" s="136"/>
      <c r="N74" s="136">
        <v>84</v>
      </c>
      <c r="O74" s="136">
        <v>84</v>
      </c>
      <c r="P74" s="136">
        <v>84</v>
      </c>
      <c r="Q74" s="136">
        <v>84</v>
      </c>
      <c r="R74" s="132"/>
      <c r="S74" s="132"/>
      <c r="T74" s="132"/>
      <c r="U74" s="132"/>
      <c r="V74" s="132"/>
      <c r="W74" s="132"/>
      <c r="X74" s="132"/>
      <c r="Y74" s="132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</row>
    <row r="75" spans="1:53" hidden="1">
      <c r="A75" s="131"/>
      <c r="B75" s="131"/>
      <c r="C75" s="132"/>
      <c r="D75" s="132"/>
      <c r="E75" s="132"/>
      <c r="F75" s="132"/>
      <c r="G75" s="132"/>
      <c r="H75" s="136">
        <v>84</v>
      </c>
      <c r="I75" s="136"/>
      <c r="J75" s="136"/>
      <c r="K75" s="136"/>
      <c r="L75" s="136"/>
      <c r="M75" s="136"/>
      <c r="N75" s="136" t="s">
        <v>81</v>
      </c>
      <c r="O75" s="136" t="s">
        <v>81</v>
      </c>
      <c r="P75" s="136" t="s">
        <v>81</v>
      </c>
      <c r="Q75" s="136" t="s">
        <v>81</v>
      </c>
      <c r="R75" s="132"/>
      <c r="S75" s="132"/>
      <c r="T75" s="132"/>
      <c r="U75" s="132"/>
      <c r="V75" s="132"/>
      <c r="W75" s="132"/>
      <c r="X75" s="132"/>
      <c r="Y75" s="132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</row>
    <row r="76" spans="1:53" hidden="1">
      <c r="A76" s="131"/>
      <c r="B76" s="131"/>
      <c r="C76" s="132"/>
      <c r="D76" s="132"/>
      <c r="E76" s="132"/>
      <c r="F76" s="132"/>
      <c r="G76" s="132"/>
      <c r="H76" s="136" t="s">
        <v>81</v>
      </c>
      <c r="I76" s="136"/>
      <c r="J76" s="136"/>
      <c r="K76" s="136"/>
      <c r="L76" s="136"/>
      <c r="M76" s="136"/>
      <c r="N76" s="136"/>
      <c r="O76" s="136"/>
      <c r="P76" s="136"/>
      <c r="Q76" s="136"/>
      <c r="R76" s="132"/>
      <c r="S76" s="132"/>
      <c r="T76" s="132"/>
      <c r="U76" s="132"/>
      <c r="V76" s="132"/>
      <c r="W76" s="132"/>
      <c r="X76" s="132"/>
      <c r="Y76" s="132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</row>
    <row r="77" spans="1:53" hidden="1">
      <c r="A77" s="131"/>
      <c r="B77" s="131"/>
      <c r="C77" s="132"/>
      <c r="D77" s="132"/>
      <c r="E77" s="132"/>
      <c r="F77" s="132"/>
      <c r="G77" s="132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2"/>
      <c r="S77" s="132"/>
      <c r="T77" s="132"/>
      <c r="U77" s="132"/>
      <c r="V77" s="132"/>
      <c r="W77" s="132"/>
      <c r="X77" s="132"/>
      <c r="Y77" s="132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</row>
    <row r="78" spans="1:53" hidden="1">
      <c r="A78" s="131"/>
      <c r="B78" s="131"/>
      <c r="C78" s="132"/>
      <c r="D78" s="132"/>
      <c r="E78" s="132"/>
      <c r="F78" s="132"/>
      <c r="G78" s="132"/>
      <c r="H78" s="136">
        <v>53</v>
      </c>
      <c r="I78" s="136" t="s">
        <v>349</v>
      </c>
      <c r="J78" s="136">
        <v>83</v>
      </c>
      <c r="K78" s="136" t="s">
        <v>349</v>
      </c>
      <c r="L78" s="136">
        <v>83</v>
      </c>
      <c r="M78" s="136">
        <v>74</v>
      </c>
      <c r="N78" s="136" t="s">
        <v>349</v>
      </c>
      <c r="O78" s="136" t="s">
        <v>349</v>
      </c>
      <c r="P78" s="136">
        <v>59</v>
      </c>
      <c r="Q78" s="136">
        <v>59</v>
      </c>
      <c r="R78" s="132"/>
      <c r="S78" s="132"/>
      <c r="T78" s="132"/>
      <c r="U78" s="132"/>
      <c r="V78" s="132"/>
      <c r="W78" s="132"/>
      <c r="X78" s="132"/>
      <c r="Y78" s="132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</row>
    <row r="79" spans="1:53" hidden="1">
      <c r="A79" s="131"/>
      <c r="B79" s="131"/>
      <c r="C79" s="132"/>
      <c r="D79" s="132"/>
      <c r="E79" s="132"/>
      <c r="F79" s="132"/>
      <c r="G79" s="132"/>
      <c r="H79" s="136">
        <v>59</v>
      </c>
      <c r="I79" s="136"/>
      <c r="J79" s="136" t="s">
        <v>360</v>
      </c>
      <c r="K79" s="136"/>
      <c r="L79" s="136" t="s">
        <v>360</v>
      </c>
      <c r="M79" s="136">
        <v>93</v>
      </c>
      <c r="N79" s="136"/>
      <c r="O79" s="136"/>
      <c r="P79" s="136">
        <v>66</v>
      </c>
      <c r="Q79" s="136">
        <v>66</v>
      </c>
      <c r="R79" s="132"/>
      <c r="S79" s="132"/>
      <c r="T79" s="132"/>
      <c r="U79" s="132"/>
      <c r="V79" s="132"/>
      <c r="W79" s="132"/>
      <c r="X79" s="132"/>
      <c r="Y79" s="132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</row>
    <row r="80" spans="1:53" hidden="1">
      <c r="A80" s="131"/>
      <c r="B80" s="131"/>
      <c r="C80" s="132"/>
      <c r="D80" s="132"/>
      <c r="E80" s="132"/>
      <c r="F80" s="132"/>
      <c r="G80" s="132"/>
      <c r="H80" s="136">
        <v>66</v>
      </c>
      <c r="I80" s="136"/>
      <c r="J80" s="136"/>
      <c r="K80" s="136"/>
      <c r="L80" s="136"/>
      <c r="M80" s="136" t="s">
        <v>350</v>
      </c>
      <c r="N80" s="136"/>
      <c r="O80" s="136"/>
      <c r="P80" s="136">
        <v>74</v>
      </c>
      <c r="Q80" s="136">
        <v>74</v>
      </c>
      <c r="R80" s="132"/>
      <c r="S80" s="132"/>
      <c r="T80" s="132"/>
      <c r="U80" s="132"/>
      <c r="V80" s="132"/>
      <c r="W80" s="132"/>
      <c r="X80" s="132"/>
      <c r="Y80" s="132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hidden="1">
      <c r="A81" s="131"/>
      <c r="B81" s="131"/>
      <c r="C81" s="132"/>
      <c r="D81" s="132"/>
      <c r="E81" s="132"/>
      <c r="F81" s="132"/>
      <c r="G81" s="132"/>
      <c r="H81" s="136">
        <v>74</v>
      </c>
      <c r="I81" s="136"/>
      <c r="J81" s="136"/>
      <c r="K81" s="136"/>
      <c r="L81" s="136"/>
      <c r="M81" s="136"/>
      <c r="N81" s="136"/>
      <c r="O81" s="136"/>
      <c r="P81" s="136">
        <v>83</v>
      </c>
      <c r="Q81" s="136">
        <v>83</v>
      </c>
      <c r="R81" s="132"/>
      <c r="S81" s="132"/>
      <c r="T81" s="132"/>
      <c r="U81" s="132"/>
      <c r="V81" s="132"/>
      <c r="W81" s="132"/>
      <c r="X81" s="132"/>
      <c r="Y81" s="132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hidden="1">
      <c r="A82" s="131"/>
      <c r="B82" s="131"/>
      <c r="C82" s="132"/>
      <c r="D82" s="132"/>
      <c r="E82" s="132"/>
      <c r="F82" s="132"/>
      <c r="G82" s="132"/>
      <c r="H82" s="136">
        <v>83</v>
      </c>
      <c r="I82" s="136"/>
      <c r="J82" s="136"/>
      <c r="K82" s="136"/>
      <c r="L82" s="136"/>
      <c r="M82" s="136"/>
      <c r="N82" s="136"/>
      <c r="O82" s="136"/>
      <c r="P82" s="136">
        <v>93</v>
      </c>
      <c r="Q82" s="136">
        <v>93</v>
      </c>
      <c r="R82" s="132"/>
      <c r="S82" s="132"/>
      <c r="T82" s="132"/>
      <c r="U82" s="132"/>
      <c r="V82" s="132"/>
      <c r="W82" s="132"/>
      <c r="X82" s="132"/>
      <c r="Y82" s="132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</row>
    <row r="83" spans="1:53" hidden="1">
      <c r="A83" s="131"/>
      <c r="B83" s="131"/>
      <c r="C83" s="132"/>
      <c r="D83" s="132"/>
      <c r="E83" s="132"/>
      <c r="F83" s="132"/>
      <c r="G83" s="132"/>
      <c r="H83" s="136">
        <v>93</v>
      </c>
      <c r="I83" s="136"/>
      <c r="J83" s="136"/>
      <c r="K83" s="136"/>
      <c r="L83" s="136"/>
      <c r="M83" s="136"/>
      <c r="N83" s="136"/>
      <c r="O83" s="136"/>
      <c r="P83" s="136">
        <v>105</v>
      </c>
      <c r="Q83" s="136">
        <v>105</v>
      </c>
      <c r="R83" s="132"/>
      <c r="S83" s="132"/>
      <c r="T83" s="132"/>
      <c r="U83" s="132"/>
      <c r="V83" s="132"/>
      <c r="W83" s="132"/>
      <c r="X83" s="132"/>
      <c r="Y83" s="132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hidden="1">
      <c r="A84" s="131"/>
      <c r="B84" s="131"/>
      <c r="C84" s="132"/>
      <c r="D84" s="132"/>
      <c r="E84" s="132"/>
      <c r="F84" s="132"/>
      <c r="G84" s="132"/>
      <c r="H84" s="136">
        <v>105</v>
      </c>
      <c r="I84" s="136"/>
      <c r="J84" s="136"/>
      <c r="K84" s="136"/>
      <c r="L84" s="136"/>
      <c r="M84" s="136"/>
      <c r="N84" s="136"/>
      <c r="O84" s="136"/>
      <c r="P84" s="136">
        <v>120</v>
      </c>
      <c r="Q84" s="136">
        <v>120</v>
      </c>
      <c r="R84" s="132"/>
      <c r="S84" s="132"/>
      <c r="T84" s="132"/>
      <c r="U84" s="132"/>
      <c r="V84" s="132"/>
      <c r="W84" s="132"/>
      <c r="X84" s="132"/>
      <c r="Y84" s="132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hidden="1">
      <c r="A85" s="131"/>
      <c r="B85" s="131"/>
      <c r="C85" s="132"/>
      <c r="D85" s="132"/>
      <c r="E85" s="132"/>
      <c r="F85" s="132"/>
      <c r="G85" s="132"/>
      <c r="H85" s="136">
        <v>120</v>
      </c>
      <c r="I85" s="136"/>
      <c r="J85" s="136"/>
      <c r="K85" s="136"/>
      <c r="L85" s="136"/>
      <c r="M85" s="136"/>
      <c r="N85" s="136"/>
      <c r="O85" s="136"/>
      <c r="P85" s="136" t="s">
        <v>82</v>
      </c>
      <c r="Q85" s="136" t="s">
        <v>82</v>
      </c>
      <c r="R85" s="132"/>
      <c r="S85" s="132"/>
      <c r="T85" s="132"/>
      <c r="U85" s="132"/>
      <c r="V85" s="132"/>
      <c r="W85" s="132"/>
      <c r="X85" s="132"/>
      <c r="Y85" s="132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hidden="1">
      <c r="A86" s="131"/>
      <c r="B86" s="131"/>
      <c r="C86" s="132"/>
      <c r="D86" s="132"/>
      <c r="E86" s="132"/>
      <c r="F86" s="132"/>
      <c r="G86" s="132"/>
      <c r="H86" s="136" t="s">
        <v>82</v>
      </c>
      <c r="I86" s="136"/>
      <c r="J86" s="136"/>
      <c r="K86" s="136"/>
      <c r="L86" s="136"/>
      <c r="M86" s="136"/>
      <c r="N86" s="136"/>
      <c r="O86" s="136"/>
      <c r="P86" s="136"/>
      <c r="Q86" s="136"/>
      <c r="R86" s="132"/>
      <c r="S86" s="132"/>
      <c r="T86" s="132"/>
      <c r="U86" s="132"/>
      <c r="V86" s="132"/>
      <c r="W86" s="132"/>
      <c r="X86" s="132"/>
      <c r="Y86" s="132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hidden="1">
      <c r="A87" s="131"/>
      <c r="B87" s="131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hidden="1">
      <c r="A88" s="131"/>
      <c r="B88" s="131"/>
      <c r="C88" s="132"/>
      <c r="D88" s="132"/>
      <c r="E88" s="132"/>
      <c r="F88" s="132"/>
      <c r="G88" s="132"/>
      <c r="H88" s="135" t="s">
        <v>55</v>
      </c>
      <c r="I88" s="136">
        <v>14</v>
      </c>
      <c r="J88" s="136">
        <v>14</v>
      </c>
      <c r="K88" s="136">
        <v>19</v>
      </c>
      <c r="L88" s="136">
        <v>19</v>
      </c>
      <c r="M88" s="136">
        <v>14</v>
      </c>
      <c r="N88" s="136">
        <v>40</v>
      </c>
      <c r="O88" s="136">
        <v>50</v>
      </c>
      <c r="P88" s="136">
        <v>60</v>
      </c>
      <c r="Q88" s="136">
        <v>70</v>
      </c>
      <c r="R88" s="132"/>
      <c r="S88" s="132"/>
      <c r="T88" s="132"/>
      <c r="U88" s="132"/>
      <c r="V88" s="132"/>
      <c r="W88" s="132"/>
      <c r="X88" s="132"/>
      <c r="Y88" s="132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hidden="1">
      <c r="A89" s="131"/>
      <c r="B89" s="131"/>
      <c r="C89" s="132"/>
      <c r="D89" s="132"/>
      <c r="E89" s="132"/>
      <c r="F89" s="132"/>
      <c r="G89" s="132"/>
      <c r="H89" s="135" t="s">
        <v>56</v>
      </c>
      <c r="I89" s="136">
        <v>16</v>
      </c>
      <c r="J89" s="136">
        <v>18</v>
      </c>
      <c r="K89" s="136">
        <v>20</v>
      </c>
      <c r="L89" s="136">
        <v>23</v>
      </c>
      <c r="M89" s="136">
        <v>999</v>
      </c>
      <c r="N89" s="136">
        <v>999</v>
      </c>
      <c r="O89" s="136">
        <v>999</v>
      </c>
      <c r="P89" s="136">
        <v>69</v>
      </c>
      <c r="Q89" s="136">
        <v>999</v>
      </c>
      <c r="R89" s="132"/>
      <c r="S89" s="132"/>
      <c r="T89" s="132"/>
      <c r="U89" s="132"/>
      <c r="V89" s="132"/>
      <c r="W89" s="132"/>
      <c r="X89" s="132"/>
      <c r="Y89" s="132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hidden="1">
      <c r="A90" s="131"/>
      <c r="B90" s="131"/>
      <c r="C90" s="132"/>
      <c r="D90" s="132"/>
      <c r="E90" s="132"/>
      <c r="F90" s="132"/>
      <c r="G90" s="132"/>
      <c r="H90" s="132"/>
      <c r="I90" s="136"/>
      <c r="J90" s="136"/>
      <c r="K90" s="136"/>
      <c r="L90" s="136"/>
      <c r="M90" s="136"/>
      <c r="N90" s="136"/>
      <c r="O90" s="136"/>
      <c r="P90" s="136"/>
      <c r="Q90" s="136"/>
      <c r="R90" s="132"/>
      <c r="S90" s="132"/>
      <c r="T90" s="132"/>
      <c r="U90" s="132"/>
      <c r="V90" s="132"/>
      <c r="W90" s="132"/>
      <c r="X90" s="132"/>
      <c r="Y90" s="132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</row>
    <row r="91" spans="1:53" hidden="1">
      <c r="A91" s="131"/>
      <c r="B91" s="131"/>
      <c r="C91" s="132"/>
      <c r="D91" s="132"/>
      <c r="E91" s="132"/>
      <c r="F91" s="132"/>
      <c r="G91" s="132"/>
      <c r="H91" s="135" t="s">
        <v>57</v>
      </c>
      <c r="I91" s="136">
        <v>14</v>
      </c>
      <c r="J91" s="136">
        <v>14</v>
      </c>
      <c r="K91" s="136">
        <v>19</v>
      </c>
      <c r="L91" s="136">
        <v>19</v>
      </c>
      <c r="M91" s="136">
        <v>14</v>
      </c>
      <c r="N91" s="136">
        <v>40</v>
      </c>
      <c r="O91" s="136">
        <v>50</v>
      </c>
      <c r="P91" s="136">
        <v>60</v>
      </c>
      <c r="Q91" s="136">
        <v>70</v>
      </c>
      <c r="R91" s="132"/>
      <c r="S91" s="132"/>
      <c r="T91" s="132"/>
      <c r="U91" s="132"/>
      <c r="V91" s="132"/>
      <c r="W91" s="132"/>
      <c r="X91" s="132"/>
      <c r="Y91" s="132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</row>
    <row r="92" spans="1:53" hidden="1">
      <c r="A92" s="131"/>
      <c r="B92" s="131"/>
      <c r="C92" s="132"/>
      <c r="D92" s="132"/>
      <c r="E92" s="132"/>
      <c r="F92" s="132"/>
      <c r="G92" s="132"/>
      <c r="H92" s="135" t="s">
        <v>58</v>
      </c>
      <c r="I92" s="136">
        <v>16</v>
      </c>
      <c r="J92" s="136">
        <v>18</v>
      </c>
      <c r="K92" s="136">
        <v>20</v>
      </c>
      <c r="L92" s="136">
        <v>23</v>
      </c>
      <c r="M92" s="136">
        <v>999</v>
      </c>
      <c r="N92" s="136">
        <v>999</v>
      </c>
      <c r="O92" s="136">
        <v>999</v>
      </c>
      <c r="P92" s="136">
        <v>69</v>
      </c>
      <c r="Q92" s="136">
        <v>999</v>
      </c>
      <c r="R92" s="132"/>
      <c r="S92" s="132"/>
      <c r="T92" s="132"/>
      <c r="U92" s="132"/>
      <c r="V92" s="132"/>
      <c r="W92" s="132"/>
      <c r="X92" s="132"/>
      <c r="Y92" s="132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1:53" hidden="1">
      <c r="A93" s="131"/>
      <c r="B93" s="13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1:53" hidden="1">
      <c r="A94" s="131"/>
      <c r="B94" s="131"/>
      <c r="C94" s="132"/>
      <c r="D94" s="132"/>
      <c r="E94" s="132"/>
      <c r="F94" s="132"/>
      <c r="G94" s="132"/>
      <c r="H94" s="132"/>
      <c r="I94" s="132" t="s">
        <v>79</v>
      </c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hidden="1">
      <c r="A95" s="131"/>
      <c r="B95" s="131"/>
      <c r="C95" s="132"/>
      <c r="D95" s="132"/>
      <c r="E95" s="132"/>
      <c r="F95" s="132"/>
      <c r="G95" s="132" t="s">
        <v>77</v>
      </c>
      <c r="H95" s="132">
        <v>43</v>
      </c>
      <c r="I95" s="132"/>
      <c r="J95" s="132"/>
      <c r="K95" s="132"/>
      <c r="L95" s="132"/>
      <c r="M95" s="132">
        <v>2</v>
      </c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1:53" hidden="1">
      <c r="A96" s="131"/>
      <c r="B96" s="131"/>
      <c r="C96" s="132"/>
      <c r="D96" s="132"/>
      <c r="E96" s="132"/>
      <c r="F96" s="132"/>
      <c r="G96" s="132"/>
      <c r="H96" s="132">
        <v>47</v>
      </c>
      <c r="I96" s="132"/>
      <c r="J96" s="132"/>
      <c r="K96" s="132"/>
      <c r="L96" s="132"/>
      <c r="M96" s="132">
        <v>3</v>
      </c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1:54" hidden="1">
      <c r="A97" s="131"/>
      <c r="B97" s="131"/>
      <c r="C97" s="132"/>
      <c r="D97" s="132"/>
      <c r="E97" s="132"/>
      <c r="F97" s="132"/>
      <c r="G97" s="132"/>
      <c r="H97" s="132">
        <v>52</v>
      </c>
      <c r="I97" s="132"/>
      <c r="J97" s="132"/>
      <c r="K97" s="132"/>
      <c r="L97" s="132"/>
      <c r="M97" s="132">
        <v>4</v>
      </c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4" hidden="1">
      <c r="A98" s="131"/>
      <c r="B98" s="131"/>
      <c r="C98" s="132"/>
      <c r="D98" s="132"/>
      <c r="E98" s="132"/>
      <c r="F98" s="132"/>
      <c r="G98" s="132"/>
      <c r="H98" s="132">
        <v>57</v>
      </c>
      <c r="I98" s="132"/>
      <c r="J98" s="132"/>
      <c r="K98" s="132"/>
      <c r="L98" s="132"/>
      <c r="M98" s="132">
        <v>5</v>
      </c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4" hidden="1">
      <c r="A99" s="131"/>
      <c r="B99" s="131"/>
      <c r="C99" s="132"/>
      <c r="D99" s="132"/>
      <c r="E99" s="132"/>
      <c r="F99" s="132"/>
      <c r="G99" s="132"/>
      <c r="H99" s="132">
        <v>63</v>
      </c>
      <c r="I99" s="132"/>
      <c r="J99" s="132"/>
      <c r="K99" s="132"/>
      <c r="L99" s="132"/>
      <c r="M99" s="132">
        <v>6</v>
      </c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4" hidden="1">
      <c r="A100" s="131"/>
      <c r="B100" s="131"/>
      <c r="C100" s="132"/>
      <c r="D100" s="132"/>
      <c r="E100" s="132"/>
      <c r="F100" s="132"/>
      <c r="G100" s="132"/>
      <c r="H100" s="132">
        <v>72</v>
      </c>
      <c r="I100" s="132"/>
      <c r="J100" s="132"/>
      <c r="K100" s="132"/>
      <c r="L100" s="132"/>
      <c r="M100" s="132">
        <v>7</v>
      </c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hidden="1">
      <c r="A101" s="131"/>
      <c r="B101" s="138" t="s">
        <v>352</v>
      </c>
      <c r="C101" s="132"/>
      <c r="D101" s="132"/>
      <c r="E101" s="132"/>
      <c r="F101" s="132"/>
      <c r="G101" s="132"/>
      <c r="H101" s="132">
        <v>84</v>
      </c>
      <c r="I101" s="132"/>
      <c r="J101" s="132"/>
      <c r="K101" s="132"/>
      <c r="L101" s="132"/>
      <c r="M101" s="132">
        <v>8</v>
      </c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hidden="1">
      <c r="A102" s="131"/>
      <c r="B102" s="138" t="s">
        <v>142</v>
      </c>
      <c r="C102" s="132"/>
      <c r="D102" s="132"/>
      <c r="E102" s="132"/>
      <c r="F102" s="132"/>
      <c r="G102" s="132"/>
      <c r="H102" s="132" t="s">
        <v>17</v>
      </c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1:54" hidden="1">
      <c r="A103" s="131"/>
      <c r="B103" s="138" t="s">
        <v>103</v>
      </c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1:54" hidden="1">
      <c r="A104" s="131"/>
      <c r="B104" s="138" t="s">
        <v>143</v>
      </c>
      <c r="C104" s="132"/>
      <c r="D104" s="132"/>
      <c r="E104" s="132"/>
      <c r="F104" s="132"/>
      <c r="G104" s="132" t="s">
        <v>78</v>
      </c>
      <c r="H104" s="132">
        <v>53</v>
      </c>
      <c r="I104" s="132">
        <v>1</v>
      </c>
      <c r="J104" s="132">
        <v>1</v>
      </c>
      <c r="K104" s="132">
        <v>1</v>
      </c>
      <c r="L104" s="132">
        <v>1</v>
      </c>
      <c r="M104" s="132">
        <v>2</v>
      </c>
      <c r="N104" s="132">
        <v>1</v>
      </c>
      <c r="O104" s="132">
        <v>1</v>
      </c>
      <c r="P104" s="132">
        <v>1</v>
      </c>
      <c r="Q104" s="132">
        <v>66</v>
      </c>
      <c r="R104" s="132"/>
      <c r="S104" s="132"/>
      <c r="T104" s="132"/>
      <c r="U104" s="132"/>
      <c r="V104" s="132"/>
      <c r="W104" s="132"/>
      <c r="X104" s="132"/>
      <c r="Y104" s="132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1:54" hidden="1">
      <c r="A105" s="131"/>
      <c r="B105" s="138" t="s">
        <v>116</v>
      </c>
      <c r="C105" s="132"/>
      <c r="D105" s="132"/>
      <c r="E105" s="132"/>
      <c r="F105" s="132"/>
      <c r="G105" s="132"/>
      <c r="H105" s="132">
        <v>59</v>
      </c>
      <c r="I105" s="132">
        <v>2</v>
      </c>
      <c r="J105" s="132"/>
      <c r="K105" s="132">
        <v>5</v>
      </c>
      <c r="L105" s="132">
        <v>5</v>
      </c>
      <c r="M105" s="132">
        <v>3</v>
      </c>
      <c r="N105" s="132">
        <v>8</v>
      </c>
      <c r="O105" s="132">
        <v>6</v>
      </c>
      <c r="P105" s="132"/>
      <c r="Q105" s="132">
        <v>74</v>
      </c>
      <c r="R105" s="132"/>
      <c r="S105" s="132"/>
      <c r="T105" s="132"/>
      <c r="U105" s="132"/>
      <c r="V105" s="132"/>
      <c r="W105" s="132"/>
      <c r="X105" s="132"/>
      <c r="Y105" s="132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1:54" hidden="1">
      <c r="A106" s="131"/>
      <c r="B106" s="138" t="s">
        <v>135</v>
      </c>
      <c r="C106" s="132"/>
      <c r="D106" s="132"/>
      <c r="E106" s="132"/>
      <c r="F106" s="132"/>
      <c r="G106" s="132"/>
      <c r="H106" s="132">
        <v>66</v>
      </c>
      <c r="I106" s="132">
        <v>3</v>
      </c>
      <c r="J106" s="132"/>
      <c r="K106" s="132">
        <v>8</v>
      </c>
      <c r="L106" s="132">
        <v>8</v>
      </c>
      <c r="M106" s="132">
        <v>4</v>
      </c>
      <c r="N106" s="132"/>
      <c r="O106" s="132"/>
      <c r="P106" s="132"/>
      <c r="Q106" s="132">
        <v>83</v>
      </c>
      <c r="R106" s="132"/>
      <c r="S106" s="132"/>
      <c r="T106" s="132"/>
      <c r="U106" s="132"/>
      <c r="V106" s="132"/>
      <c r="W106" s="132"/>
      <c r="X106" s="132"/>
      <c r="Y106" s="132"/>
      <c r="Z106" s="5"/>
      <c r="AA106" s="5"/>
      <c r="AB106" s="5"/>
      <c r="AC106" s="37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hidden="1">
      <c r="A107" s="131"/>
      <c r="B107" s="138" t="s">
        <v>59</v>
      </c>
      <c r="C107" s="132"/>
      <c r="D107" s="132"/>
      <c r="E107" s="132"/>
      <c r="F107" s="132"/>
      <c r="G107" s="132"/>
      <c r="H107" s="132">
        <v>74</v>
      </c>
      <c r="I107" s="132"/>
      <c r="J107" s="132"/>
      <c r="K107" s="132"/>
      <c r="L107" s="132"/>
      <c r="M107" s="132">
        <v>5</v>
      </c>
      <c r="N107" s="132"/>
      <c r="O107" s="132"/>
      <c r="P107" s="132"/>
      <c r="Q107" s="132">
        <v>93</v>
      </c>
      <c r="R107" s="132"/>
      <c r="S107" s="132"/>
      <c r="T107" s="132"/>
      <c r="U107" s="132"/>
      <c r="V107" s="132"/>
      <c r="W107" s="132"/>
      <c r="X107" s="132"/>
      <c r="Y107" s="132"/>
      <c r="Z107" s="5"/>
      <c r="AA107" s="5"/>
      <c r="AB107" s="5"/>
      <c r="AC107" s="37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1:54" hidden="1">
      <c r="A108" s="131"/>
      <c r="B108" s="138" t="s">
        <v>144</v>
      </c>
      <c r="C108" s="132"/>
      <c r="D108" s="132"/>
      <c r="E108" s="132"/>
      <c r="F108" s="132"/>
      <c r="G108" s="132"/>
      <c r="H108" s="132">
        <v>83</v>
      </c>
      <c r="I108" s="132"/>
      <c r="J108" s="132"/>
      <c r="K108" s="132"/>
      <c r="L108" s="132"/>
      <c r="M108" s="132">
        <v>6</v>
      </c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5"/>
      <c r="AA108" s="5"/>
      <c r="AB108" s="5"/>
      <c r="AC108" s="37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hidden="1">
      <c r="A109" s="131"/>
      <c r="B109" s="138" t="s">
        <v>145</v>
      </c>
      <c r="C109" s="132"/>
      <c r="D109" s="132"/>
      <c r="E109" s="132"/>
      <c r="F109" s="132"/>
      <c r="G109" s="132"/>
      <c r="H109" s="132">
        <v>93</v>
      </c>
      <c r="I109" s="132"/>
      <c r="J109" s="132"/>
      <c r="K109" s="132"/>
      <c r="L109" s="132"/>
      <c r="M109" s="132">
        <v>7</v>
      </c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5"/>
      <c r="AA109" s="5"/>
      <c r="AB109" s="5"/>
      <c r="AC109" s="37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hidden="1">
      <c r="A110" s="131"/>
      <c r="B110" s="138" t="s">
        <v>250</v>
      </c>
      <c r="C110" s="132"/>
      <c r="D110" s="132"/>
      <c r="E110" s="132"/>
      <c r="F110" s="132"/>
      <c r="G110" s="132"/>
      <c r="H110" s="132">
        <v>105</v>
      </c>
      <c r="I110" s="132"/>
      <c r="J110" s="132"/>
      <c r="K110" s="132"/>
      <c r="L110" s="132"/>
      <c r="M110" s="132">
        <v>8</v>
      </c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5"/>
      <c r="AA110" s="5"/>
      <c r="AB110" s="5"/>
      <c r="AC110" s="37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hidden="1">
      <c r="A111" s="131"/>
      <c r="B111" s="138" t="s">
        <v>104</v>
      </c>
      <c r="C111" s="132"/>
      <c r="D111" s="132"/>
      <c r="E111" s="132"/>
      <c r="F111" s="132"/>
      <c r="G111" s="132"/>
      <c r="H111" s="132">
        <v>120</v>
      </c>
      <c r="I111" s="132"/>
      <c r="J111" s="132"/>
      <c r="K111" s="132"/>
      <c r="L111" s="132"/>
      <c r="M111" s="135">
        <v>9</v>
      </c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5"/>
      <c r="AA111" s="5"/>
      <c r="AB111" s="5"/>
      <c r="AC111" s="37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hidden="1">
      <c r="A112" s="131"/>
      <c r="B112" s="138" t="s">
        <v>95</v>
      </c>
      <c r="C112" s="132"/>
      <c r="D112" s="132"/>
      <c r="E112" s="132"/>
      <c r="F112" s="132"/>
      <c r="G112" s="132"/>
      <c r="H112" s="135" t="s">
        <v>18</v>
      </c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5"/>
      <c r="AA112" s="5"/>
      <c r="AB112" s="5"/>
      <c r="AC112" s="37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5" hidden="1">
      <c r="A113" s="131"/>
      <c r="B113" s="138" t="s">
        <v>361</v>
      </c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5"/>
      <c r="AA113" s="5"/>
      <c r="AB113" s="5"/>
      <c r="AC113" s="37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</row>
    <row r="114" spans="1:55" hidden="1">
      <c r="A114" s="131"/>
      <c r="B114" s="138" t="s">
        <v>105</v>
      </c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2"/>
      <c r="Z114" s="5"/>
      <c r="AA114" s="5"/>
      <c r="AB114" s="5"/>
      <c r="AC114" s="37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</row>
    <row r="115" spans="1:55" hidden="1">
      <c r="A115" s="131"/>
      <c r="B115" s="138" t="s">
        <v>146</v>
      </c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2"/>
      <c r="Z115" s="5"/>
      <c r="AA115" s="5"/>
      <c r="AB115" s="5"/>
      <c r="AC115" s="37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</row>
    <row r="116" spans="1:55" hidden="1">
      <c r="A116" s="131"/>
      <c r="B116" s="138" t="s">
        <v>100</v>
      </c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2"/>
      <c r="Z116" s="5"/>
      <c r="AA116" s="5"/>
      <c r="AB116" s="5"/>
      <c r="AC116" s="37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</row>
    <row r="117" spans="1:55" hidden="1">
      <c r="A117" s="131"/>
      <c r="B117" s="138" t="s">
        <v>362</v>
      </c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2"/>
      <c r="Z117" s="5"/>
      <c r="AA117" s="5"/>
      <c r="AB117" s="5"/>
      <c r="AC117" s="37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</row>
    <row r="118" spans="1:55" hidden="1">
      <c r="A118" s="131"/>
      <c r="B118" s="138" t="s">
        <v>251</v>
      </c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2"/>
      <c r="Z118" s="5"/>
      <c r="AA118" s="5"/>
      <c r="AB118" s="5"/>
      <c r="AC118" s="37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</row>
    <row r="119" spans="1:55" hidden="1">
      <c r="A119" s="131"/>
      <c r="B119" s="138" t="s">
        <v>334</v>
      </c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2"/>
      <c r="Z119" s="5"/>
      <c r="AA119" s="5"/>
      <c r="AB119" s="5"/>
      <c r="AC119" s="37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</row>
    <row r="120" spans="1:55" hidden="1">
      <c r="A120" s="131"/>
      <c r="B120" s="138" t="s">
        <v>136</v>
      </c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2"/>
      <c r="Z120" s="5"/>
      <c r="AA120" s="5"/>
      <c r="AB120" s="5"/>
      <c r="AC120" s="37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</row>
    <row r="121" spans="1:55" hidden="1">
      <c r="A121" s="131"/>
      <c r="B121" s="138" t="s">
        <v>60</v>
      </c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2"/>
      <c r="Z121" s="5"/>
      <c r="AA121" s="5"/>
      <c r="AB121" s="5"/>
      <c r="AC121" s="37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</row>
    <row r="122" spans="1:55" hidden="1">
      <c r="A122" s="131"/>
      <c r="B122" s="138" t="s">
        <v>147</v>
      </c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2"/>
      <c r="Z122" s="5"/>
      <c r="AA122" s="5"/>
      <c r="AB122" s="5"/>
      <c r="AC122" s="37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</row>
    <row r="123" spans="1:55" hidden="1">
      <c r="A123" s="131"/>
      <c r="B123" s="138" t="s">
        <v>133</v>
      </c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2"/>
      <c r="Z123" s="5"/>
      <c r="AA123" s="5"/>
      <c r="AB123" s="5"/>
      <c r="AC123" s="37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</row>
    <row r="124" spans="1:55" hidden="1">
      <c r="A124" s="131"/>
      <c r="B124" s="138" t="s">
        <v>354</v>
      </c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2"/>
      <c r="Z124" s="5"/>
      <c r="AA124" s="5"/>
      <c r="AB124" s="5"/>
      <c r="AC124" s="37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</row>
    <row r="125" spans="1:55" hidden="1">
      <c r="A125" s="131"/>
      <c r="B125" s="138" t="s">
        <v>61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2"/>
      <c r="Z125" s="5"/>
      <c r="AA125" s="5"/>
      <c r="AB125" s="5"/>
      <c r="AC125" s="37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</row>
    <row r="126" spans="1:55" hidden="1">
      <c r="A126" s="131"/>
      <c r="B126" s="138" t="s">
        <v>355</v>
      </c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2"/>
      <c r="Z126" s="5"/>
      <c r="AA126" s="5"/>
      <c r="AB126" s="5"/>
      <c r="AC126" s="37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</row>
    <row r="127" spans="1:55" hidden="1">
      <c r="A127" s="131"/>
      <c r="B127" s="138" t="s">
        <v>101</v>
      </c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2"/>
      <c r="Z127" s="5"/>
      <c r="AA127" s="5"/>
      <c r="AB127" s="5"/>
      <c r="AC127" s="37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</row>
    <row r="128" spans="1:55" hidden="1">
      <c r="A128" s="131"/>
      <c r="B128" s="138" t="s">
        <v>97</v>
      </c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2"/>
      <c r="Z128" s="5"/>
      <c r="AA128" s="5"/>
      <c r="AB128" s="5"/>
      <c r="AC128" s="37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</row>
    <row r="129" spans="1:55" hidden="1">
      <c r="A129" s="131"/>
      <c r="B129" s="138" t="s">
        <v>94</v>
      </c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2"/>
      <c r="Z129" s="5"/>
      <c r="AA129" s="5"/>
      <c r="AB129" s="5"/>
      <c r="AC129" s="37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</row>
    <row r="130" spans="1:55" hidden="1">
      <c r="A130" s="131"/>
      <c r="B130" s="138" t="s">
        <v>62</v>
      </c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2"/>
      <c r="Z130" s="5"/>
      <c r="AA130" s="5"/>
      <c r="AB130" s="5"/>
      <c r="AC130" s="37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</row>
    <row r="131" spans="1:55" hidden="1">
      <c r="A131" s="131"/>
      <c r="B131" s="138" t="s">
        <v>137</v>
      </c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2"/>
      <c r="Z131" s="5"/>
      <c r="AA131" s="5"/>
      <c r="AB131" s="5"/>
      <c r="AC131" s="37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</row>
    <row r="132" spans="1:55" hidden="1">
      <c r="A132" s="131"/>
      <c r="B132" s="138" t="s">
        <v>138</v>
      </c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2"/>
      <c r="Z132" s="5"/>
      <c r="AA132" s="5"/>
      <c r="AB132" s="5"/>
      <c r="AC132" s="37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</row>
    <row r="133" spans="1:55" hidden="1">
      <c r="A133" s="131"/>
      <c r="B133" s="138" t="s">
        <v>37</v>
      </c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2"/>
      <c r="Z133" s="5"/>
      <c r="AA133" s="5"/>
      <c r="AB133" s="5"/>
      <c r="AC133" s="37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</row>
    <row r="134" spans="1:55" hidden="1">
      <c r="A134" s="131"/>
      <c r="B134" s="138" t="s">
        <v>36</v>
      </c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2"/>
      <c r="Z134" s="5"/>
      <c r="AA134" s="5"/>
      <c r="AB134" s="5"/>
      <c r="AC134" s="37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</row>
    <row r="135" spans="1:55" hidden="1">
      <c r="A135" s="131"/>
      <c r="B135" s="138" t="s">
        <v>99</v>
      </c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2"/>
      <c r="Z135" s="5"/>
      <c r="AA135" s="5"/>
      <c r="AB135" s="5"/>
      <c r="AC135" s="37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</row>
    <row r="136" spans="1:55" hidden="1">
      <c r="A136" s="131"/>
      <c r="B136" s="138" t="s">
        <v>115</v>
      </c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2"/>
      <c r="Z136" s="5"/>
      <c r="AA136" s="5"/>
      <c r="AB136" s="5"/>
      <c r="AC136" s="37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</row>
    <row r="137" spans="1:55" hidden="1">
      <c r="A137" s="131"/>
      <c r="B137" s="138" t="s">
        <v>38</v>
      </c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2"/>
      <c r="Z137" s="5"/>
      <c r="AA137" s="5"/>
      <c r="AB137" s="5"/>
      <c r="AC137" s="37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</row>
    <row r="138" spans="1:55" hidden="1">
      <c r="A138" s="131"/>
      <c r="B138" s="138" t="s">
        <v>63</v>
      </c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2"/>
      <c r="Z138" s="5"/>
      <c r="AA138" s="5"/>
      <c r="AB138" s="5"/>
      <c r="AC138" s="37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</row>
    <row r="139" spans="1:55" hidden="1">
      <c r="A139" s="131"/>
      <c r="B139" s="138" t="s">
        <v>39</v>
      </c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2"/>
      <c r="Z139" s="5"/>
      <c r="AA139" s="5"/>
      <c r="AB139" s="5"/>
      <c r="AC139" s="37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</row>
    <row r="140" spans="1:55" hidden="1">
      <c r="A140" s="131"/>
      <c r="B140" s="138" t="s">
        <v>109</v>
      </c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2"/>
      <c r="Z140" s="5"/>
      <c r="AA140" s="5"/>
      <c r="AB140" s="5"/>
      <c r="AC140" s="37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</row>
    <row r="141" spans="1:55" hidden="1">
      <c r="A141" s="131"/>
      <c r="B141" s="138" t="s">
        <v>252</v>
      </c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2"/>
      <c r="Z141" s="5"/>
      <c r="AA141" s="5"/>
      <c r="AB141" s="5"/>
      <c r="AC141" s="37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</row>
    <row r="142" spans="1:55" hidden="1">
      <c r="A142" s="131"/>
      <c r="B142" s="138" t="s">
        <v>253</v>
      </c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2"/>
      <c r="Z142" s="5"/>
      <c r="AA142" s="5"/>
      <c r="AB142" s="5"/>
      <c r="AC142" s="37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</row>
    <row r="143" spans="1:55" hidden="1">
      <c r="A143" s="131"/>
      <c r="B143" s="138" t="s">
        <v>64</v>
      </c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2"/>
      <c r="Z143" s="5"/>
      <c r="AA143" s="5"/>
      <c r="AB143" s="5"/>
      <c r="AC143" s="37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</row>
    <row r="144" spans="1:55" hidden="1">
      <c r="A144" s="131"/>
      <c r="B144" s="138" t="s">
        <v>40</v>
      </c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2"/>
      <c r="Z144" s="5"/>
      <c r="AA144" s="5"/>
      <c r="AB144" s="5"/>
      <c r="AC144" s="37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</row>
    <row r="145" spans="1:55" hidden="1">
      <c r="A145" s="131"/>
      <c r="B145" s="138" t="s">
        <v>41</v>
      </c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2"/>
      <c r="Z145" s="5"/>
      <c r="AA145" s="5"/>
      <c r="AB145" s="5"/>
      <c r="AC145" s="37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</row>
    <row r="146" spans="1:55" hidden="1">
      <c r="A146" s="131"/>
      <c r="B146" s="138" t="s">
        <v>92</v>
      </c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2"/>
      <c r="Z146" s="5"/>
      <c r="AA146" s="5"/>
      <c r="AB146" s="5"/>
      <c r="AC146" s="37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</row>
    <row r="147" spans="1:55" hidden="1">
      <c r="A147" s="131"/>
      <c r="B147" s="138" t="s">
        <v>98</v>
      </c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2"/>
      <c r="Z147" s="5"/>
      <c r="AA147" s="5"/>
      <c r="AB147" s="5"/>
      <c r="AC147" s="37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</row>
    <row r="148" spans="1:55" hidden="1">
      <c r="A148" s="131"/>
      <c r="B148" s="138" t="s">
        <v>85</v>
      </c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2"/>
      <c r="Z148" s="5"/>
      <c r="AA148" s="5"/>
      <c r="AB148" s="5"/>
      <c r="AC148" s="37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</row>
    <row r="149" spans="1:55" hidden="1">
      <c r="A149" s="131"/>
      <c r="B149" s="138" t="s">
        <v>87</v>
      </c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2"/>
      <c r="Z149" s="5"/>
      <c r="AA149" s="5"/>
      <c r="AB149" s="5"/>
      <c r="AC149" s="37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</row>
    <row r="150" spans="1:55" hidden="1">
      <c r="A150" s="131"/>
      <c r="B150" s="138" t="s">
        <v>42</v>
      </c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2"/>
      <c r="Z150" s="5"/>
      <c r="AA150" s="5"/>
      <c r="AB150" s="5"/>
      <c r="AC150" s="37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</row>
    <row r="151" spans="1:55" hidden="1">
      <c r="A151" s="131"/>
      <c r="B151" s="138" t="s">
        <v>148</v>
      </c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2"/>
      <c r="Z151" s="5"/>
      <c r="AA151" s="5"/>
      <c r="AB151" s="5"/>
      <c r="AC151" s="37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</row>
    <row r="152" spans="1:55" hidden="1">
      <c r="A152" s="131"/>
      <c r="B152" s="138" t="s">
        <v>106</v>
      </c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2"/>
      <c r="Z152" s="5"/>
      <c r="AA152" s="5"/>
      <c r="AB152" s="5"/>
      <c r="AC152" s="37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</row>
    <row r="153" spans="1:55" hidden="1">
      <c r="A153" s="131"/>
      <c r="B153" s="138" t="s">
        <v>149</v>
      </c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2"/>
      <c r="Z153" s="5"/>
      <c r="AA153" s="5"/>
      <c r="AB153" s="5"/>
      <c r="AC153" s="37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</row>
    <row r="154" spans="1:55" hidden="1">
      <c r="A154" s="131"/>
      <c r="B154" s="138" t="s">
        <v>65</v>
      </c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2"/>
      <c r="Z154" s="5"/>
      <c r="AA154" s="5"/>
      <c r="AB154" s="5"/>
      <c r="AC154" s="37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</row>
    <row r="155" spans="1:55" hidden="1">
      <c r="A155" s="131"/>
      <c r="B155" s="138" t="s">
        <v>66</v>
      </c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2"/>
      <c r="Z155" s="5"/>
      <c r="AA155" s="5"/>
      <c r="AB155" s="5"/>
      <c r="AC155" s="37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</row>
    <row r="156" spans="1:55" hidden="1">
      <c r="A156" s="131"/>
      <c r="B156" s="138" t="s">
        <v>96</v>
      </c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2"/>
      <c r="Z156" s="5"/>
      <c r="AA156" s="5"/>
      <c r="AB156" s="5"/>
      <c r="AC156" s="37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</row>
    <row r="157" spans="1:55" hidden="1">
      <c r="A157" s="131"/>
      <c r="B157" s="138" t="s">
        <v>67</v>
      </c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2"/>
      <c r="Z157" s="5"/>
      <c r="AA157" s="5"/>
      <c r="AB157" s="5"/>
      <c r="AC157" s="37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</row>
    <row r="158" spans="1:55" hidden="1">
      <c r="A158" s="131"/>
      <c r="B158" s="138" t="s">
        <v>121</v>
      </c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2"/>
      <c r="Z158" s="5"/>
      <c r="AA158" s="5"/>
      <c r="AB158" s="5"/>
      <c r="AC158" s="37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</row>
    <row r="159" spans="1:55" hidden="1">
      <c r="A159" s="131"/>
      <c r="B159" s="138" t="s">
        <v>43</v>
      </c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2"/>
      <c r="Z159" s="5"/>
      <c r="AA159" s="5"/>
      <c r="AB159" s="5"/>
      <c r="AC159" s="37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</row>
    <row r="160" spans="1:55" hidden="1">
      <c r="A160" s="131"/>
      <c r="B160" s="138" t="s">
        <v>44</v>
      </c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2"/>
      <c r="Z160" s="5"/>
      <c r="AA160" s="5"/>
      <c r="AB160" s="5"/>
      <c r="AC160" s="37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</row>
    <row r="161" spans="1:55" hidden="1">
      <c r="A161" s="131"/>
      <c r="B161" s="138" t="s">
        <v>84</v>
      </c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2"/>
      <c r="Z161" s="5"/>
      <c r="AA161" s="5"/>
      <c r="AB161" s="5"/>
      <c r="AC161" s="37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</row>
    <row r="162" spans="1:55" hidden="1">
      <c r="A162" s="131"/>
      <c r="B162" s="138" t="s">
        <v>83</v>
      </c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2"/>
      <c r="Z162" s="5"/>
      <c r="AA162" s="5"/>
      <c r="AB162" s="5"/>
      <c r="AC162" s="37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</row>
    <row r="163" spans="1:55" hidden="1">
      <c r="A163" s="131"/>
      <c r="B163" s="138" t="s">
        <v>45</v>
      </c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2"/>
      <c r="Z163" s="5"/>
      <c r="AA163" s="5"/>
      <c r="AB163" s="5"/>
      <c r="AC163" s="37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</row>
    <row r="164" spans="1:55" hidden="1">
      <c r="A164" s="131"/>
      <c r="B164" s="138" t="s">
        <v>68</v>
      </c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2"/>
      <c r="Z164" s="5"/>
      <c r="AA164" s="5"/>
      <c r="AB164" s="5"/>
      <c r="AC164" s="37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</row>
    <row r="165" spans="1:55" hidden="1">
      <c r="A165" s="131"/>
      <c r="B165" s="138" t="s">
        <v>118</v>
      </c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2"/>
      <c r="Z165" s="5"/>
      <c r="AA165" s="5"/>
      <c r="AB165" s="5"/>
      <c r="AC165" s="37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</row>
    <row r="166" spans="1:55" hidden="1">
      <c r="A166" s="131"/>
      <c r="B166" s="138" t="s">
        <v>282</v>
      </c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2"/>
      <c r="Z166" s="5"/>
      <c r="AA166" s="5"/>
      <c r="AB166" s="5"/>
      <c r="AC166" s="37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</row>
    <row r="167" spans="1:55" hidden="1">
      <c r="A167" s="131"/>
      <c r="B167" s="138" t="s">
        <v>86</v>
      </c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2"/>
      <c r="Z167" s="5"/>
      <c r="AA167" s="5"/>
      <c r="AB167" s="5"/>
      <c r="AC167" s="37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</row>
    <row r="168" spans="1:55" hidden="1">
      <c r="A168" s="131"/>
      <c r="B168" s="138" t="s">
        <v>122</v>
      </c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2"/>
      <c r="Z168" s="5"/>
      <c r="AA168" s="5"/>
      <c r="AB168" s="5"/>
      <c r="AC168" s="37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</row>
    <row r="169" spans="1:55" hidden="1">
      <c r="A169" s="131"/>
      <c r="B169" s="138" t="s">
        <v>150</v>
      </c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2"/>
      <c r="Z169" s="5"/>
      <c r="AA169" s="5"/>
      <c r="AB169" s="5"/>
      <c r="AC169" s="37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</row>
    <row r="170" spans="1:55" hidden="1">
      <c r="A170" s="131"/>
      <c r="B170" s="138" t="s">
        <v>69</v>
      </c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2"/>
      <c r="Z170" s="5"/>
      <c r="AA170" s="5"/>
      <c r="AB170" s="5"/>
      <c r="AC170" s="37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</row>
    <row r="171" spans="1:55" hidden="1">
      <c r="A171" s="131"/>
      <c r="B171" s="138" t="s">
        <v>117</v>
      </c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2"/>
      <c r="Z171" s="5"/>
      <c r="AA171" s="5"/>
      <c r="AB171" s="5"/>
      <c r="AC171" s="37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</row>
    <row r="172" spans="1:55" hidden="1">
      <c r="A172" s="131"/>
      <c r="B172" s="138" t="s">
        <v>254</v>
      </c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2"/>
      <c r="Z172" s="5"/>
      <c r="AA172" s="5"/>
      <c r="AB172" s="5"/>
      <c r="AC172" s="37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</row>
    <row r="173" spans="1:55" hidden="1">
      <c r="A173" s="131"/>
      <c r="B173" s="138" t="s">
        <v>151</v>
      </c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2"/>
      <c r="Z173" s="5"/>
      <c r="AA173" s="5"/>
      <c r="AB173" s="5"/>
      <c r="AC173" s="37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</row>
    <row r="174" spans="1:55" hidden="1">
      <c r="A174" s="131"/>
      <c r="B174" s="138" t="s">
        <v>112</v>
      </c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2"/>
      <c r="Z174" s="5"/>
      <c r="AA174" s="5"/>
      <c r="AB174" s="5"/>
      <c r="AC174" s="37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</row>
    <row r="175" spans="1:55" hidden="1">
      <c r="A175" s="131"/>
      <c r="B175" s="138" t="s">
        <v>119</v>
      </c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2"/>
      <c r="Z175" s="5"/>
      <c r="AA175" s="5"/>
      <c r="AB175" s="5"/>
      <c r="AC175" s="37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</row>
    <row r="176" spans="1:55" hidden="1">
      <c r="A176" s="131"/>
      <c r="B176" s="138" t="s">
        <v>114</v>
      </c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2"/>
      <c r="Z176" s="5"/>
      <c r="AA176" s="5"/>
      <c r="AB176" s="5"/>
      <c r="AC176" s="37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</row>
    <row r="177" spans="1:55" hidden="1">
      <c r="A177" s="131"/>
      <c r="B177" s="138" t="s">
        <v>152</v>
      </c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2"/>
      <c r="Z177" s="5"/>
      <c r="AA177" s="5"/>
      <c r="AB177" s="5"/>
      <c r="AC177" s="37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</row>
    <row r="178" spans="1:55" hidden="1">
      <c r="A178" s="131"/>
      <c r="B178" s="138" t="s">
        <v>113</v>
      </c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2"/>
      <c r="Z178" s="5"/>
      <c r="AA178" s="5"/>
      <c r="AB178" s="5"/>
      <c r="AC178" s="37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</row>
    <row r="179" spans="1:55" hidden="1">
      <c r="A179" s="131"/>
      <c r="B179" s="138" t="s">
        <v>153</v>
      </c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2"/>
      <c r="Z179" s="5"/>
      <c r="AA179" s="5"/>
      <c r="AB179" s="5"/>
      <c r="AC179" s="37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</row>
    <row r="180" spans="1:55" hidden="1">
      <c r="A180" s="131"/>
      <c r="B180" s="138" t="s">
        <v>134</v>
      </c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2"/>
      <c r="Z180" s="5"/>
      <c r="AA180" s="5"/>
      <c r="AB180" s="5"/>
      <c r="AC180" s="37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</row>
    <row r="181" spans="1:55" hidden="1">
      <c r="A181" s="131"/>
      <c r="B181" s="138" t="s">
        <v>139</v>
      </c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2"/>
      <c r="Z181" s="5"/>
      <c r="AA181" s="5"/>
      <c r="AB181" s="5"/>
      <c r="AC181" s="37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</row>
    <row r="182" spans="1:55" hidden="1">
      <c r="A182" s="131"/>
      <c r="B182" s="138" t="s">
        <v>365</v>
      </c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2"/>
      <c r="Z182" s="5"/>
      <c r="AA182" s="5"/>
      <c r="AB182" s="5"/>
      <c r="AC182" s="37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</row>
    <row r="183" spans="1:55" hidden="1">
      <c r="A183" s="131"/>
      <c r="B183" s="138" t="s">
        <v>335</v>
      </c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2"/>
      <c r="Z183" s="5"/>
      <c r="AA183" s="5"/>
      <c r="AB183" s="5"/>
      <c r="AC183" s="37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</row>
    <row r="184" spans="1:55" hidden="1">
      <c r="A184" s="131"/>
      <c r="B184" s="138" t="s">
        <v>140</v>
      </c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2"/>
      <c r="Z184" s="5"/>
      <c r="AA184" s="5"/>
      <c r="AB184" s="5"/>
      <c r="AC184" s="37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</row>
    <row r="185" spans="1:55" hidden="1">
      <c r="A185" s="131"/>
      <c r="B185" s="138" t="s">
        <v>255</v>
      </c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2"/>
      <c r="Z185" s="5"/>
      <c r="AA185" s="5"/>
      <c r="AB185" s="5"/>
      <c r="AC185" s="37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</row>
    <row r="186" spans="1:55" hidden="1">
      <c r="A186" s="131"/>
      <c r="B186" s="138" t="s">
        <v>256</v>
      </c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2"/>
      <c r="Z186" s="5"/>
      <c r="AA186" s="5"/>
      <c r="AB186" s="5"/>
      <c r="AC186" s="37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</row>
    <row r="187" spans="1:55" hidden="1">
      <c r="A187" s="131"/>
      <c r="B187" s="138" t="s">
        <v>70</v>
      </c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2"/>
      <c r="Z187" s="5"/>
      <c r="AA187" s="5"/>
      <c r="AB187" s="5"/>
      <c r="AC187" s="37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</row>
    <row r="188" spans="1:55" hidden="1">
      <c r="A188" s="131"/>
      <c r="B188" s="138" t="s">
        <v>90</v>
      </c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2"/>
      <c r="Z188" s="5"/>
      <c r="AA188" s="5"/>
      <c r="AB188" s="5"/>
      <c r="AC188" s="37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</row>
    <row r="189" spans="1:55" hidden="1">
      <c r="A189" s="131"/>
      <c r="B189" s="138" t="s">
        <v>46</v>
      </c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2"/>
      <c r="Z189" s="5"/>
      <c r="AA189" s="5"/>
      <c r="AB189" s="5"/>
      <c r="AC189" s="37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</row>
    <row r="190" spans="1:55" hidden="1">
      <c r="A190" s="131"/>
      <c r="B190" s="138" t="s">
        <v>102</v>
      </c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2"/>
      <c r="Z190" s="5"/>
      <c r="AA190" s="5"/>
      <c r="AB190" s="5"/>
      <c r="AC190" s="37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</row>
    <row r="191" spans="1:55" hidden="1">
      <c r="A191" s="131"/>
      <c r="B191" s="138" t="s">
        <v>154</v>
      </c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2"/>
      <c r="Z191" s="5"/>
      <c r="AA191" s="5"/>
      <c r="AB191" s="5"/>
      <c r="AC191" s="37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</row>
    <row r="192" spans="1:55" hidden="1">
      <c r="A192" s="131"/>
      <c r="B192" s="138" t="s">
        <v>47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2"/>
      <c r="Z192" s="5"/>
      <c r="AA192" s="5"/>
      <c r="AB192" s="5"/>
      <c r="AC192" s="37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</row>
    <row r="193" spans="1:55" hidden="1">
      <c r="A193" s="131"/>
      <c r="B193" s="138" t="s">
        <v>155</v>
      </c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2"/>
      <c r="Z193" s="5"/>
      <c r="AA193" s="5"/>
      <c r="AB193" s="5"/>
      <c r="AC193" s="37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</row>
    <row r="194" spans="1:55" hidden="1">
      <c r="A194" s="131"/>
      <c r="B194" s="138" t="s">
        <v>71</v>
      </c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2"/>
      <c r="Z194" s="5"/>
      <c r="AA194" s="5"/>
      <c r="AB194" s="5"/>
      <c r="AC194" s="37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</row>
    <row r="195" spans="1:55" hidden="1">
      <c r="A195" s="131"/>
      <c r="B195" s="138" t="s">
        <v>108</v>
      </c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2"/>
      <c r="Z195" s="5"/>
      <c r="AA195" s="5"/>
      <c r="AB195" s="5"/>
      <c r="AC195" s="37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</row>
    <row r="196" spans="1:55" hidden="1">
      <c r="A196" s="131"/>
      <c r="B196" s="138" t="s">
        <v>48</v>
      </c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2"/>
      <c r="Z196" s="5"/>
      <c r="AA196" s="5"/>
      <c r="AB196" s="5"/>
      <c r="AC196" s="37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</row>
    <row r="197" spans="1:55" hidden="1">
      <c r="A197" s="131"/>
      <c r="B197" s="138" t="s">
        <v>49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2"/>
      <c r="Z197" s="5"/>
      <c r="AA197" s="5"/>
      <c r="AB197" s="5"/>
      <c r="AC197" s="37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</row>
    <row r="198" spans="1:55" hidden="1">
      <c r="A198" s="131"/>
      <c r="B198" s="138" t="s">
        <v>89</v>
      </c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2"/>
      <c r="Z198" s="5"/>
      <c r="AA198" s="5"/>
      <c r="AB198" s="5"/>
      <c r="AC198" s="37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</row>
    <row r="199" spans="1:55" hidden="1">
      <c r="A199" s="131"/>
      <c r="B199" s="138" t="s">
        <v>72</v>
      </c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2"/>
      <c r="Z199" s="5"/>
      <c r="AA199" s="5"/>
      <c r="AB199" s="5"/>
      <c r="AC199" s="37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</row>
    <row r="200" spans="1:55" hidden="1">
      <c r="A200" s="131"/>
      <c r="B200" s="138" t="s">
        <v>73</v>
      </c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  <c r="Y200" s="132"/>
      <c r="Z200" s="5"/>
      <c r="AA200" s="5"/>
      <c r="AB200" s="5"/>
      <c r="AC200" s="37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</row>
    <row r="201" spans="1:55" hidden="1">
      <c r="A201" s="131"/>
      <c r="B201" s="138" t="s">
        <v>50</v>
      </c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1"/>
    </row>
    <row r="202" spans="1:55" hidden="1">
      <c r="A202" s="131"/>
      <c r="B202" s="138" t="s">
        <v>93</v>
      </c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1"/>
    </row>
    <row r="203" spans="1:55" hidden="1">
      <c r="A203" s="131"/>
      <c r="B203" s="138" t="s">
        <v>141</v>
      </c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31"/>
    </row>
    <row r="204" spans="1:55" hidden="1">
      <c r="A204" s="131"/>
      <c r="B204" s="138" t="s">
        <v>366</v>
      </c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  <c r="Y204" s="131"/>
    </row>
    <row r="205" spans="1:55" hidden="1">
      <c r="A205" s="131"/>
      <c r="B205" s="138" t="s">
        <v>336</v>
      </c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1"/>
    </row>
    <row r="206" spans="1:55" hidden="1">
      <c r="A206" s="131"/>
      <c r="B206" s="138" t="s">
        <v>88</v>
      </c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  <c r="Y206" s="131"/>
    </row>
    <row r="207" spans="1:55" hidden="1">
      <c r="A207" s="131"/>
      <c r="B207" s="138" t="s">
        <v>91</v>
      </c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1"/>
    </row>
    <row r="208" spans="1:55" hidden="1">
      <c r="A208" s="131"/>
      <c r="B208" s="138" t="s">
        <v>356</v>
      </c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1"/>
    </row>
    <row r="209" spans="1:25" hidden="1">
      <c r="A209" s="130"/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</row>
    <row r="210" spans="1:25" hidden="1">
      <c r="A210" s="130"/>
      <c r="B210" s="130"/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  <c r="X210" s="130"/>
      <c r="Y210" s="130"/>
    </row>
    <row r="211" spans="1:25" hidden="1">
      <c r="A211" s="130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0"/>
    </row>
    <row r="212" spans="1:25" hidden="1">
      <c r="A212" s="130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  <c r="Y212" s="130"/>
    </row>
    <row r="213" spans="1:25" hidden="1">
      <c r="A213" s="130"/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</row>
    <row r="214" spans="1:25" hidden="1">
      <c r="A214" s="130"/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</row>
    <row r="215" spans="1:25" hidden="1">
      <c r="A215" s="130"/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</row>
    <row r="216" spans="1:25" hidden="1">
      <c r="A216" s="130"/>
      <c r="B216" s="130"/>
      <c r="C216" s="130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</row>
    <row r="217" spans="1:25" hidden="1">
      <c r="A217" s="130"/>
      <c r="C217" s="130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</row>
    <row r="218" spans="1:25" hidden="1">
      <c r="A218" s="130"/>
      <c r="B218" s="130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</row>
    <row r="219" spans="1:25" hidden="1">
      <c r="A219" s="130"/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</row>
    <row r="220" spans="1:25" hidden="1">
      <c r="A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</row>
    <row r="221" spans="1:25" hidden="1">
      <c r="A221" s="130"/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</row>
    <row r="222" spans="1:25" hidden="1"/>
    <row r="223" spans="1:25" hidden="1">
      <c r="B223" s="130"/>
    </row>
    <row r="224" spans="1:25" hidden="1">
      <c r="B224" s="130"/>
    </row>
    <row r="225" spans="2:2" hidden="1">
      <c r="B225" s="130"/>
    </row>
    <row r="226" spans="2:2" hidden="1">
      <c r="B226" s="130"/>
    </row>
    <row r="227" spans="2:2" hidden="1"/>
    <row r="228" spans="2:2" hidden="1"/>
    <row r="229" spans="2:2" hidden="1"/>
    <row r="230" spans="2:2" hidden="1"/>
    <row r="231" spans="2:2" hidden="1"/>
    <row r="232" spans="2:2" hidden="1"/>
    <row r="233" spans="2:2" hidden="1"/>
    <row r="234" spans="2:2" hidden="1"/>
    <row r="235" spans="2:2" hidden="1"/>
    <row r="236" spans="2:2" hidden="1"/>
    <row r="237" spans="2:2" hidden="1"/>
    <row r="238" spans="2:2" hidden="1"/>
    <row r="239" spans="2:2" hidden="1"/>
    <row r="240" spans="2:2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</sheetData>
  <sortState ref="B102:B206">
    <sortCondition ref="B206"/>
  </sortState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6" priority="1074">
      <formula>AND($B23&lt;&gt;"",C23="")</formula>
    </cfRule>
  </conditionalFormatting>
  <conditionalFormatting sqref="C14:D17 C11:D12 D9">
    <cfRule type="expression" dxfId="75" priority="666">
      <formula>AND($B$23&lt;&gt;"",C9="")</formula>
    </cfRule>
  </conditionalFormatting>
  <conditionalFormatting sqref="B23">
    <cfRule type="expression" dxfId="74" priority="665">
      <formula>AND($B23&lt;&gt;"",B23="")</formula>
    </cfRule>
  </conditionalFormatting>
  <conditionalFormatting sqref="Q23">
    <cfRule type="expression" dxfId="73" priority="460">
      <formula>AND($B23&lt;&gt;"",Q23="")</formula>
    </cfRule>
  </conditionalFormatting>
  <conditionalFormatting sqref="Q23">
    <cfRule type="expression" dxfId="72" priority="459" stopIfTrue="1">
      <formula>W23=1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1" stopIfTrue="1">
      <formula>$AP23=1</formula>
    </cfRule>
    <cfRule type="expression" dxfId="64" priority="452" stopIfTrue="1">
      <formula>$AH23=32</formula>
    </cfRule>
  </conditionalFormatting>
  <conditionalFormatting sqref="Q23">
    <cfRule type="expression" dxfId="63" priority="450" stopIfTrue="1">
      <formula>$AH23=32</formula>
    </cfRule>
  </conditionalFormatting>
  <conditionalFormatting sqref="Q23">
    <cfRule type="expression" dxfId="62" priority="448" stopIfTrue="1">
      <formula>$AP23=1</formula>
    </cfRule>
    <cfRule type="expression" dxfId="61" priority="449" stopIfTrue="1">
      <formula>$AH23=32</formula>
    </cfRule>
  </conditionalFormatting>
  <conditionalFormatting sqref="Q23">
    <cfRule type="expression" dxfId="60" priority="446" stopIfTrue="1">
      <formula>$AP23=1</formula>
    </cfRule>
    <cfRule type="expression" dxfId="59" priority="447" stopIfTrue="1">
      <formula>$AH23=32</formula>
    </cfRule>
  </conditionalFormatting>
  <conditionalFormatting sqref="Q23">
    <cfRule type="expression" dxfId="58" priority="439" stopIfTrue="1">
      <formula>W23=1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$AH23=32</formula>
    </cfRule>
  </conditionalFormatting>
  <conditionalFormatting sqref="Q23">
    <cfRule type="expression" dxfId="51" priority="431" stopIfTrue="1">
      <formula>$AP23=1</formula>
    </cfRule>
    <cfRule type="expression" dxfId="50" priority="432" stopIfTrue="1">
      <formula>$AH23=32</formula>
    </cfRule>
  </conditionalFormatting>
  <conditionalFormatting sqref="Q23">
    <cfRule type="expression" dxfId="49" priority="429" stopIfTrue="1">
      <formula>$AP23=1</formula>
    </cfRule>
    <cfRule type="expression" dxfId="48" priority="430" stopIfTrue="1">
      <formula>$AH23=32</formula>
    </cfRule>
  </conditionalFormatting>
  <conditionalFormatting sqref="M9">
    <cfRule type="expression" dxfId="47" priority="822" stopIfTrue="1">
      <formula>AND($M$9&lt;&gt;"Dane kompletne",$M$9&lt;&gt;"")</formula>
    </cfRule>
    <cfRule type="expression" dxfId="46" priority="823" stopIfTrue="1">
      <formula>#REF!="Dane kompletne"</formula>
    </cfRule>
  </conditionalFormatting>
  <conditionalFormatting sqref="E23:E65">
    <cfRule type="expression" dxfId="45" priority="189">
      <formula>AND($B23&lt;&gt;"",E23="")</formula>
    </cfRule>
  </conditionalFormatting>
  <conditionalFormatting sqref="B23">
    <cfRule type="expression" dxfId="44" priority="1058" stopIfTrue="1">
      <formula>AND(#REF!&gt;0,$B23="")</formula>
    </cfRule>
  </conditionalFormatting>
  <conditionalFormatting sqref="B33">
    <cfRule type="expression" dxfId="43" priority="78">
      <formula>AND($B33&lt;&gt;"",B33="")</formula>
    </cfRule>
  </conditionalFormatting>
  <conditionalFormatting sqref="G22:O22">
    <cfRule type="expression" dxfId="42" priority="74" stopIfTrue="1">
      <formula>AND(I$67="nie",I$68="nie")</formula>
    </cfRule>
  </conditionalFormatting>
  <conditionalFormatting sqref="G23:O65">
    <cfRule type="expression" dxfId="41" priority="1090">
      <formula>AND($B23&lt;&gt;"",G23="")</formula>
    </cfRule>
  </conditionalFormatting>
  <conditionalFormatting sqref="G23:O65">
    <cfRule type="expression" dxfId="40" priority="59" stopIfTrue="1">
      <formula>IF(G23&lt;&gt;"",IF($E23="Kobieta",IF(OR($F23&lt;I$88,$F23&gt;I$89,ISNA(VLOOKUP(G23,I$69:I$76,1,))),TRUE,FALSE),IF(OR($F23&lt;I$91,$F23&gt;I$92,ISNA(VLOOKUP(G23,I$78:I$86,1,))),TRUE,FALSE)),FALSE)</formula>
    </cfRule>
    <cfRule type="expression" dxfId="39" priority="1087">
      <formula>AND($B23&lt;&gt;"",G23="")</formula>
    </cfRule>
  </conditionalFormatting>
  <conditionalFormatting sqref="G23:O65">
    <cfRule type="expression" dxfId="38" priority="1086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7" priority="39">
      <formula>AND($B40&lt;&gt;"",B40="")</formula>
    </cfRule>
  </conditionalFormatting>
  <conditionalFormatting sqref="B40">
    <cfRule type="expression" dxfId="36" priority="38" stopIfTrue="1">
      <formula>AND(#REF!&gt;0,$B40="")</formula>
    </cfRule>
  </conditionalFormatting>
  <conditionalFormatting sqref="B50">
    <cfRule type="expression" dxfId="35" priority="37">
      <formula>AND($B50&lt;&gt;"",B50="")</formula>
    </cfRule>
  </conditionalFormatting>
  <conditionalFormatting sqref="W23:W65">
    <cfRule type="expression" dxfId="34" priority="34" stopIfTrue="1">
      <formula>NOT(TRIM(B23)&amp;" "&amp;TRIM(C23)&amp;" "&amp;D23=IFERROR(VLOOKUP(TRIM(B23)&amp;" "&amp;TRIM(C23)&amp;" "&amp;D23,kadra,1,FALSE),""))</formula>
    </cfRule>
    <cfRule type="expression" dxfId="33" priority="36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2" priority="33">
      <formula>AND($B23&lt;&gt;"",S23="")</formula>
    </cfRule>
  </conditionalFormatting>
  <conditionalFormatting sqref="T23:U23">
    <cfRule type="expression" dxfId="31" priority="32">
      <formula>AND($B23&lt;&gt;"",T23="")</formula>
    </cfRule>
  </conditionalFormatting>
  <conditionalFormatting sqref="Q24:Q65">
    <cfRule type="expression" dxfId="30" priority="31">
      <formula>AND($B24&lt;&gt;"",Q24="")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 stopIfTrue="1">
      <formula>W24=1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1" stopIfTrue="1">
      <formula>$AP24=1</formula>
    </cfRule>
    <cfRule type="expression" dxfId="20" priority="22" stopIfTrue="1">
      <formula>$AH24=32</formula>
    </cfRule>
  </conditionalFormatting>
  <conditionalFormatting sqref="Q24:Q65">
    <cfRule type="expression" dxfId="19" priority="20" stopIfTrue="1">
      <formula>$AH24=32</formula>
    </cfRule>
  </conditionalFormatting>
  <conditionalFormatting sqref="Q24:Q65">
    <cfRule type="expression" dxfId="18" priority="18" stopIfTrue="1">
      <formula>$AP24=1</formula>
    </cfRule>
    <cfRule type="expression" dxfId="17" priority="19" stopIfTrue="1">
      <formula>$AH24=32</formula>
    </cfRule>
  </conditionalFormatting>
  <conditionalFormatting sqref="Q24:Q65">
    <cfRule type="expression" dxfId="16" priority="16" stopIfTrue="1">
      <formula>$AP24=1</formula>
    </cfRule>
    <cfRule type="expression" dxfId="15" priority="17" stopIfTrue="1">
      <formula>$AH24=32</formula>
    </cfRule>
  </conditionalFormatting>
  <conditionalFormatting sqref="Q24:Q65">
    <cfRule type="expression" dxfId="14" priority="15" stopIfTrue="1">
      <formula>W24=1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$AH24=32</formula>
    </cfRule>
  </conditionalFormatting>
  <conditionalFormatting sqref="Q24:Q65">
    <cfRule type="expression" dxfId="7" priority="7" stopIfTrue="1">
      <formula>$AP24=1</formula>
    </cfRule>
    <cfRule type="expression" dxfId="6" priority="8" stopIfTrue="1">
      <formula>$AH24=32</formula>
    </cfRule>
  </conditionalFormatting>
  <conditionalFormatting sqref="Q24:Q65">
    <cfRule type="expression" dxfId="5" priority="5" stopIfTrue="1">
      <formula>$AP24=1</formula>
    </cfRule>
    <cfRule type="expression" dxfId="4" priority="6" stopIfTrue="1">
      <formula>$AH24=32</formula>
    </cfRule>
  </conditionalFormatting>
  <conditionalFormatting sqref="S24:S65">
    <cfRule type="expression" dxfId="3" priority="4">
      <formula>AND($B24&lt;&gt;"",S24="")</formula>
    </cfRule>
  </conditionalFormatting>
  <conditionalFormatting sqref="T24:U65">
    <cfRule type="expression" dxfId="2" priority="3">
      <formula>AND($B24&lt;&gt;"",T24="")</formula>
    </cfRule>
  </conditionalFormatting>
  <conditionalFormatting sqref="B223:B225 B209:B221">
    <cfRule type="duplicateValues" dxfId="1" priority="2"/>
  </conditionalFormatting>
  <conditionalFormatting sqref="B102:B208">
    <cfRule type="duplicateValues" dxfId="0" priority="1"/>
  </conditionalFormatting>
  <dataValidations count="11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J4:J6 G5:I5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D925E8CA-94CF-4B32-B1F5-75F2299270CA}"/>
    <dataValidation type="date" allowBlank="1" showInputMessage="1" showErrorMessage="1" errorTitle="Nieprawidłowa data" error="Wprowadź datę w formacie rrrr-mm-dd z zakresu od 2010-01-01 do 2010-12-31" sqref="D5" xr:uid="{15FF175F-751E-47C5-8952-FE25303AEFDB}">
      <formula1>41275</formula1>
      <formula2>44926</formula2>
    </dataValidation>
    <dataValidation type="list" allowBlank="1" showInputMessage="1" showErrorMessage="1" sqref="V23:V65" xr:uid="{834ED5BB-24D9-4697-A7F2-84E124FE9CC0}">
      <formula1>"tak,nie"</formula1>
    </dataValidation>
    <dataValidation type="list" allowBlank="1" showInputMessage="1" showErrorMessage="1" sqref="G23:O65" xr:uid="{00000000-0002-0000-0000-000000000000}">
      <formula1>IF(AND($B23&lt;&gt;"",$C23&lt;&gt;""),IF($E23="Mężczyzna",IF(I$68="tak",IF(AND($F23&gt;=I$91,$F23&lt;=I$92),I$78:I$86,""),$X$70),IF($E23="Kobieta",IF(I$67="tak",IF(AND($F23&gt;=I$88,$F23&lt;=I$89),I$69:I$76,""),$X$70),$X$69)),"")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D9:I9" xr:uid="{00000000-0002-0000-0000-000008000000}">
      <formula1>$B$101:$B$207</formula1>
    </dataValidation>
    <dataValidation type="date" allowBlank="1" showInputMessage="1" showErrorMessage="1" errorTitle="Nieprawidłowa data" error="Wprowadź datę w formacie rrrr-mm-dd z zakresu od 2010-01-01 do 2010-12-31" sqref="D4 D6 G4:H4 G6:H6" xr:uid="{41D2673C-648A-4B7D-AE12-3E487CD93293}">
      <formula1>44927</formula1>
      <formula2>48579</formula2>
    </dataValidation>
  </dataValidations>
  <hyperlinks>
    <hyperlink ref="M10" r:id="rId1" xr:uid="{07ABEE9F-F4A2-46C5-A0E2-E9845CC621BD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6" sqref="A166"/>
    </sheetView>
  </sheetViews>
  <sheetFormatPr defaultRowHeight="30"/>
  <cols>
    <col min="1" max="1" width="66.25" style="69" bestFit="1" customWidth="1"/>
    <col min="2" max="2" width="15.75" customWidth="1"/>
  </cols>
  <sheetData>
    <row r="1" spans="1:1">
      <c r="A1" s="69" t="s">
        <v>233</v>
      </c>
    </row>
    <row r="2" spans="1:1">
      <c r="A2" s="69" t="s">
        <v>290</v>
      </c>
    </row>
    <row r="3" spans="1:1">
      <c r="A3" s="69" t="s">
        <v>196</v>
      </c>
    </row>
    <row r="4" spans="1:1">
      <c r="A4" s="69" t="s">
        <v>265</v>
      </c>
    </row>
    <row r="5" spans="1:1">
      <c r="A5" s="69" t="s">
        <v>267</v>
      </c>
    </row>
    <row r="6" spans="1:1">
      <c r="A6" s="69" t="s">
        <v>169</v>
      </c>
    </row>
    <row r="7" spans="1:1">
      <c r="A7" s="69" t="s">
        <v>201</v>
      </c>
    </row>
    <row r="8" spans="1:1">
      <c r="A8" s="69" t="s">
        <v>308</v>
      </c>
    </row>
    <row r="9" spans="1:1">
      <c r="A9" s="69" t="s">
        <v>161</v>
      </c>
    </row>
    <row r="10" spans="1:1">
      <c r="A10" s="69" t="s">
        <v>159</v>
      </c>
    </row>
    <row r="11" spans="1:1">
      <c r="A11" s="69" t="s">
        <v>302</v>
      </c>
    </row>
    <row r="12" spans="1:1">
      <c r="A12" s="69" t="s">
        <v>309</v>
      </c>
    </row>
    <row r="13" spans="1:1">
      <c r="A13" s="69" t="s">
        <v>291</v>
      </c>
    </row>
    <row r="14" spans="1:1">
      <c r="A14" s="69" t="s">
        <v>270</v>
      </c>
    </row>
    <row r="15" spans="1:1">
      <c r="A15" s="69" t="s">
        <v>292</v>
      </c>
    </row>
    <row r="16" spans="1:1">
      <c r="A16" s="69" t="s">
        <v>195</v>
      </c>
    </row>
    <row r="17" spans="1:1">
      <c r="A17" s="69" t="s">
        <v>170</v>
      </c>
    </row>
    <row r="18" spans="1:1">
      <c r="A18" s="69" t="s">
        <v>157</v>
      </c>
    </row>
    <row r="19" spans="1:1">
      <c r="A19" s="69" t="s">
        <v>181</v>
      </c>
    </row>
    <row r="20" spans="1:1">
      <c r="A20" s="69" t="s">
        <v>293</v>
      </c>
    </row>
    <row r="21" spans="1:1">
      <c r="A21" s="69" t="s">
        <v>315</v>
      </c>
    </row>
    <row r="22" spans="1:1">
      <c r="A22" s="69" t="s">
        <v>234</v>
      </c>
    </row>
    <row r="23" spans="1:1">
      <c r="A23" s="69" t="s">
        <v>294</v>
      </c>
    </row>
    <row r="24" spans="1:1">
      <c r="A24" s="69" t="s">
        <v>232</v>
      </c>
    </row>
    <row r="25" spans="1:1">
      <c r="A25" s="69" t="s">
        <v>272</v>
      </c>
    </row>
    <row r="26" spans="1:1">
      <c r="A26" s="69" t="s">
        <v>277</v>
      </c>
    </row>
    <row r="27" spans="1:1">
      <c r="A27" s="69" t="s">
        <v>229</v>
      </c>
    </row>
    <row r="28" spans="1:1">
      <c r="A28" s="69" t="s">
        <v>318</v>
      </c>
    </row>
    <row r="29" spans="1:1">
      <c r="A29" s="69" t="s">
        <v>263</v>
      </c>
    </row>
    <row r="30" spans="1:1">
      <c r="A30" s="69" t="s">
        <v>213</v>
      </c>
    </row>
    <row r="31" spans="1:1">
      <c r="A31" s="69" t="s">
        <v>228</v>
      </c>
    </row>
    <row r="32" spans="1:1">
      <c r="A32" s="69" t="s">
        <v>295</v>
      </c>
    </row>
    <row r="33" spans="1:1">
      <c r="A33" s="69" t="s">
        <v>242</v>
      </c>
    </row>
    <row r="34" spans="1:1">
      <c r="A34" s="69" t="s">
        <v>162</v>
      </c>
    </row>
    <row r="35" spans="1:1">
      <c r="A35" s="69" t="s">
        <v>204</v>
      </c>
    </row>
    <row r="36" spans="1:1">
      <c r="A36" s="69" t="s">
        <v>275</v>
      </c>
    </row>
    <row r="37" spans="1:1">
      <c r="A37" s="69" t="s">
        <v>269</v>
      </c>
    </row>
    <row r="38" spans="1:1">
      <c r="A38" s="69" t="s">
        <v>230</v>
      </c>
    </row>
    <row r="39" spans="1:1">
      <c r="A39" s="69" t="s">
        <v>219</v>
      </c>
    </row>
    <row r="40" spans="1:1">
      <c r="A40" s="69" t="s">
        <v>231</v>
      </c>
    </row>
    <row r="41" spans="1:1">
      <c r="A41" s="69" t="s">
        <v>262</v>
      </c>
    </row>
    <row r="42" spans="1:1">
      <c r="A42" s="69" t="s">
        <v>212</v>
      </c>
    </row>
    <row r="43" spans="1:1">
      <c r="A43" s="69" t="s">
        <v>276</v>
      </c>
    </row>
    <row r="44" spans="1:1">
      <c r="A44" s="69" t="s">
        <v>192</v>
      </c>
    </row>
    <row r="45" spans="1:1">
      <c r="A45" s="69" t="s">
        <v>286</v>
      </c>
    </row>
    <row r="46" spans="1:1">
      <c r="A46" s="69" t="s">
        <v>197</v>
      </c>
    </row>
    <row r="47" spans="1:1">
      <c r="A47" s="69" t="s">
        <v>259</v>
      </c>
    </row>
    <row r="48" spans="1:1">
      <c r="A48" s="69" t="s">
        <v>323</v>
      </c>
    </row>
    <row r="49" spans="1:1">
      <c r="A49" s="69" t="s">
        <v>310</v>
      </c>
    </row>
    <row r="50" spans="1:1">
      <c r="A50" s="69" t="s">
        <v>239</v>
      </c>
    </row>
    <row r="51" spans="1:1">
      <c r="A51" s="69" t="s">
        <v>257</v>
      </c>
    </row>
    <row r="52" spans="1:1">
      <c r="A52" s="69" t="s">
        <v>158</v>
      </c>
    </row>
    <row r="53" spans="1:1">
      <c r="A53" s="69" t="s">
        <v>278</v>
      </c>
    </row>
    <row r="54" spans="1:1">
      <c r="A54" s="69" t="s">
        <v>296</v>
      </c>
    </row>
    <row r="55" spans="1:1">
      <c r="A55" s="69" t="s">
        <v>215</v>
      </c>
    </row>
    <row r="56" spans="1:1">
      <c r="A56" s="69" t="s">
        <v>160</v>
      </c>
    </row>
    <row r="57" spans="1:1">
      <c r="A57" s="69" t="s">
        <v>324</v>
      </c>
    </row>
    <row r="58" spans="1:1">
      <c r="A58" s="69" t="s">
        <v>206</v>
      </c>
    </row>
    <row r="59" spans="1:1">
      <c r="A59" s="69" t="s">
        <v>330</v>
      </c>
    </row>
    <row r="60" spans="1:1">
      <c r="A60" s="69" t="s">
        <v>214</v>
      </c>
    </row>
    <row r="61" spans="1:1">
      <c r="A61" s="69" t="s">
        <v>211</v>
      </c>
    </row>
    <row r="62" spans="1:1">
      <c r="A62" s="69" t="s">
        <v>325</v>
      </c>
    </row>
    <row r="63" spans="1:1">
      <c r="A63" s="69" t="s">
        <v>177</v>
      </c>
    </row>
    <row r="64" spans="1:1">
      <c r="A64" s="69" t="s">
        <v>297</v>
      </c>
    </row>
    <row r="65" spans="1:1">
      <c r="A65" s="69" t="s">
        <v>311</v>
      </c>
    </row>
    <row r="66" spans="1:1">
      <c r="A66" s="69" t="s">
        <v>166</v>
      </c>
    </row>
    <row r="67" spans="1:1">
      <c r="A67" s="69" t="s">
        <v>261</v>
      </c>
    </row>
    <row r="68" spans="1:1">
      <c r="A68" s="69" t="s">
        <v>258</v>
      </c>
    </row>
    <row r="69" spans="1:1">
      <c r="A69" s="69" t="s">
        <v>221</v>
      </c>
    </row>
    <row r="70" spans="1:1">
      <c r="A70" s="69" t="s">
        <v>176</v>
      </c>
    </row>
    <row r="71" spans="1:1">
      <c r="A71" s="69" t="s">
        <v>200</v>
      </c>
    </row>
    <row r="72" spans="1:1">
      <c r="A72" s="69" t="s">
        <v>174</v>
      </c>
    </row>
    <row r="73" spans="1:1">
      <c r="A73" s="69" t="s">
        <v>156</v>
      </c>
    </row>
    <row r="74" spans="1:1">
      <c r="A74" s="69" t="s">
        <v>172</v>
      </c>
    </row>
    <row r="75" spans="1:1">
      <c r="A75" s="69" t="s">
        <v>329</v>
      </c>
    </row>
    <row r="76" spans="1:1">
      <c r="A76" s="69" t="s">
        <v>223</v>
      </c>
    </row>
    <row r="77" spans="1:1">
      <c r="A77" s="69" t="s">
        <v>314</v>
      </c>
    </row>
    <row r="78" spans="1:1">
      <c r="A78" s="69" t="s">
        <v>244</v>
      </c>
    </row>
    <row r="79" spans="1:1">
      <c r="A79" s="69" t="s">
        <v>298</v>
      </c>
    </row>
    <row r="80" spans="1:1">
      <c r="A80" s="69" t="s">
        <v>198</v>
      </c>
    </row>
    <row r="81" spans="1:1">
      <c r="A81" s="69" t="s">
        <v>337</v>
      </c>
    </row>
    <row r="82" spans="1:1">
      <c r="A82" s="69" t="s">
        <v>236</v>
      </c>
    </row>
    <row r="83" spans="1:1">
      <c r="A83" s="69" t="s">
        <v>326</v>
      </c>
    </row>
    <row r="84" spans="1:1">
      <c r="A84" s="69" t="s">
        <v>299</v>
      </c>
    </row>
    <row r="85" spans="1:1">
      <c r="A85" s="69" t="s">
        <v>188</v>
      </c>
    </row>
    <row r="86" spans="1:1">
      <c r="A86" s="69" t="s">
        <v>178</v>
      </c>
    </row>
    <row r="87" spans="1:1">
      <c r="A87" s="69" t="s">
        <v>187</v>
      </c>
    </row>
    <row r="88" spans="1:1">
      <c r="A88" s="69" t="s">
        <v>273</v>
      </c>
    </row>
    <row r="89" spans="1:1">
      <c r="A89" s="69" t="s">
        <v>203</v>
      </c>
    </row>
    <row r="90" spans="1:1">
      <c r="A90" s="69" t="s">
        <v>303</v>
      </c>
    </row>
    <row r="91" spans="1:1">
      <c r="A91" s="69" t="s">
        <v>164</v>
      </c>
    </row>
    <row r="92" spans="1:1">
      <c r="A92" s="69" t="s">
        <v>227</v>
      </c>
    </row>
    <row r="93" spans="1:1">
      <c r="A93" s="69" t="s">
        <v>171</v>
      </c>
    </row>
    <row r="94" spans="1:1">
      <c r="A94" s="69" t="s">
        <v>304</v>
      </c>
    </row>
    <row r="95" spans="1:1">
      <c r="A95" s="69" t="s">
        <v>241</v>
      </c>
    </row>
    <row r="96" spans="1:1">
      <c r="A96" s="69" t="s">
        <v>287</v>
      </c>
    </row>
    <row r="97" spans="1:1">
      <c r="A97" s="69" t="s">
        <v>280</v>
      </c>
    </row>
    <row r="98" spans="1:1">
      <c r="A98" s="69" t="s">
        <v>338</v>
      </c>
    </row>
    <row r="99" spans="1:1">
      <c r="A99" s="69" t="s">
        <v>224</v>
      </c>
    </row>
    <row r="100" spans="1:1">
      <c r="A100" s="69" t="s">
        <v>260</v>
      </c>
    </row>
    <row r="101" spans="1:1">
      <c r="A101" s="69" t="s">
        <v>331</v>
      </c>
    </row>
    <row r="102" spans="1:1">
      <c r="A102" s="69" t="s">
        <v>218</v>
      </c>
    </row>
    <row r="103" spans="1:1">
      <c r="A103" s="69" t="s">
        <v>312</v>
      </c>
    </row>
    <row r="104" spans="1:1">
      <c r="A104" s="69" t="s">
        <v>266</v>
      </c>
    </row>
    <row r="105" spans="1:1">
      <c r="A105" s="69" t="s">
        <v>194</v>
      </c>
    </row>
    <row r="106" spans="1:1">
      <c r="A106" s="69" t="s">
        <v>339</v>
      </c>
    </row>
    <row r="107" spans="1:1">
      <c r="A107" s="69" t="s">
        <v>305</v>
      </c>
    </row>
    <row r="108" spans="1:1">
      <c r="A108" s="69" t="s">
        <v>167</v>
      </c>
    </row>
    <row r="109" spans="1:1">
      <c r="A109" s="69" t="s">
        <v>163</v>
      </c>
    </row>
    <row r="110" spans="1:1">
      <c r="A110" s="69" t="s">
        <v>327</v>
      </c>
    </row>
    <row r="111" spans="1:1">
      <c r="A111" s="69" t="s">
        <v>281</v>
      </c>
    </row>
    <row r="112" spans="1:1">
      <c r="A112" s="69" t="s">
        <v>183</v>
      </c>
    </row>
    <row r="113" spans="1:1">
      <c r="A113" s="69" t="s">
        <v>222</v>
      </c>
    </row>
    <row r="114" spans="1:1">
      <c r="A114" s="69" t="s">
        <v>209</v>
      </c>
    </row>
    <row r="115" spans="1:1">
      <c r="A115" s="69" t="s">
        <v>332</v>
      </c>
    </row>
    <row r="116" spans="1:1">
      <c r="A116" s="69" t="s">
        <v>316</v>
      </c>
    </row>
    <row r="117" spans="1:1">
      <c r="A117" s="69" t="s">
        <v>240</v>
      </c>
    </row>
    <row r="118" spans="1:1">
      <c r="A118" s="69" t="s">
        <v>207</v>
      </c>
    </row>
    <row r="119" spans="1:1">
      <c r="A119" s="69" t="s">
        <v>216</v>
      </c>
    </row>
    <row r="120" spans="1:1">
      <c r="A120" s="69" t="s">
        <v>185</v>
      </c>
    </row>
    <row r="121" spans="1:1">
      <c r="A121" s="69" t="s">
        <v>288</v>
      </c>
    </row>
    <row r="122" spans="1:1">
      <c r="A122" s="69" t="s">
        <v>271</v>
      </c>
    </row>
    <row r="123" spans="1:1">
      <c r="A123" s="69" t="s">
        <v>168</v>
      </c>
    </row>
    <row r="124" spans="1:1">
      <c r="A124" s="69" t="s">
        <v>306</v>
      </c>
    </row>
    <row r="125" spans="1:1">
      <c r="A125" s="69" t="s">
        <v>173</v>
      </c>
    </row>
    <row r="126" spans="1:1">
      <c r="A126" s="69" t="s">
        <v>289</v>
      </c>
    </row>
    <row r="127" spans="1:1">
      <c r="A127" s="69" t="s">
        <v>235</v>
      </c>
    </row>
    <row r="128" spans="1:1">
      <c r="A128" s="69" t="s">
        <v>180</v>
      </c>
    </row>
    <row r="129" spans="1:1">
      <c r="A129" s="69" t="s">
        <v>182</v>
      </c>
    </row>
    <row r="130" spans="1:1">
      <c r="A130" s="69" t="s">
        <v>300</v>
      </c>
    </row>
    <row r="131" spans="1:1">
      <c r="A131" s="69" t="s">
        <v>307</v>
      </c>
    </row>
    <row r="132" spans="1:1">
      <c r="A132" s="69" t="s">
        <v>301</v>
      </c>
    </row>
    <row r="133" spans="1:1">
      <c r="A133" s="69" t="s">
        <v>210</v>
      </c>
    </row>
    <row r="134" spans="1:1">
      <c r="A134" s="69" t="s">
        <v>190</v>
      </c>
    </row>
    <row r="135" spans="1:1">
      <c r="A135" s="69" t="s">
        <v>245</v>
      </c>
    </row>
    <row r="136" spans="1:1">
      <c r="A136" s="69" t="s">
        <v>217</v>
      </c>
    </row>
    <row r="137" spans="1:1">
      <c r="A137" s="69" t="s">
        <v>321</v>
      </c>
    </row>
    <row r="138" spans="1:1">
      <c r="A138" s="69" t="s">
        <v>189</v>
      </c>
    </row>
    <row r="139" spans="1:1">
      <c r="A139" s="69" t="s">
        <v>179</v>
      </c>
    </row>
    <row r="140" spans="1:1">
      <c r="A140" s="69" t="s">
        <v>186</v>
      </c>
    </row>
    <row r="141" spans="1:1">
      <c r="A141" s="69" t="s">
        <v>202</v>
      </c>
    </row>
    <row r="142" spans="1:1">
      <c r="A142" s="69" t="s">
        <v>226</v>
      </c>
    </row>
    <row r="143" spans="1:1">
      <c r="A143" s="69" t="s">
        <v>165</v>
      </c>
    </row>
    <row r="144" spans="1:1">
      <c r="A144" s="69" t="s">
        <v>220</v>
      </c>
    </row>
    <row r="145" spans="1:1">
      <c r="A145" s="69" t="s">
        <v>193</v>
      </c>
    </row>
    <row r="146" spans="1:1">
      <c r="A146" s="69" t="s">
        <v>184</v>
      </c>
    </row>
    <row r="147" spans="1:1">
      <c r="A147" s="69" t="s">
        <v>208</v>
      </c>
    </row>
    <row r="148" spans="1:1">
      <c r="A148" s="69" t="s">
        <v>249</v>
      </c>
    </row>
    <row r="149" spans="1:1">
      <c r="A149" s="69" t="s">
        <v>237</v>
      </c>
    </row>
    <row r="150" spans="1:1">
      <c r="A150" s="69" t="s">
        <v>322</v>
      </c>
    </row>
    <row r="151" spans="1:1">
      <c r="A151" s="69" t="s">
        <v>274</v>
      </c>
    </row>
    <row r="152" spans="1:1">
      <c r="A152" s="69" t="s">
        <v>340</v>
      </c>
    </row>
    <row r="153" spans="1:1">
      <c r="A153" s="69" t="s">
        <v>238</v>
      </c>
    </row>
    <row r="154" spans="1:1">
      <c r="A154" s="69" t="s">
        <v>243</v>
      </c>
    </row>
    <row r="155" spans="1:1">
      <c r="A155" s="69" t="s">
        <v>191</v>
      </c>
    </row>
    <row r="156" spans="1:1">
      <c r="A156" s="69" t="s">
        <v>199</v>
      </c>
    </row>
    <row r="157" spans="1:1">
      <c r="A157" s="69" t="s">
        <v>341</v>
      </c>
    </row>
    <row r="158" spans="1:1">
      <c r="A158" s="69" t="s">
        <v>319</v>
      </c>
    </row>
    <row r="159" spans="1:1">
      <c r="A159" s="69" t="s">
        <v>205</v>
      </c>
    </row>
    <row r="160" spans="1:1">
      <c r="A160" s="69" t="s">
        <v>320</v>
      </c>
    </row>
    <row r="161" spans="1:1">
      <c r="A161" s="69" t="s">
        <v>225</v>
      </c>
    </row>
    <row r="162" spans="1:1">
      <c r="A162" s="69" t="s">
        <v>175</v>
      </c>
    </row>
    <row r="163" spans="1:1">
      <c r="A163" s="69" t="s">
        <v>317</v>
      </c>
    </row>
    <row r="164" spans="1:1">
      <c r="A164" s="69" t="s">
        <v>264</v>
      </c>
    </row>
    <row r="165" spans="1:1">
      <c r="A165" s="69" t="s">
        <v>345</v>
      </c>
    </row>
    <row r="166" spans="1:1">
      <c r="A166" s="69" t="s">
        <v>268</v>
      </c>
    </row>
    <row r="167" spans="1:1">
      <c r="A167" s="69" t="s">
        <v>333</v>
      </c>
    </row>
    <row r="168" spans="1:1">
      <c r="A168" s="69" t="s">
        <v>313</v>
      </c>
    </row>
    <row r="169" spans="1:1">
      <c r="A169" s="69" t="s">
        <v>279</v>
      </c>
    </row>
    <row r="170" spans="1:1">
      <c r="A170" s="69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246</v>
      </c>
      <c r="B1" t="s">
        <v>248</v>
      </c>
    </row>
    <row r="2" spans="1:2">
      <c r="A2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2023-09-07T07:01:01Z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