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22\MP\Debiuty w TS, TSK, WL i WLK\"/>
    </mc:Choice>
  </mc:AlternateContent>
  <xr:revisionPtr revIDLastSave="0" documentId="8_{6D223CE3-56C6-47A7-A667-11FC9E7D2ECF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  <definedName name="Zawody_1dzien">Zgłoszenie!$D$4</definedName>
    <definedName name="Zawody_miejscowosc">Zgłoszenie!$C$3</definedName>
    <definedName name="Zawody_nazwa">Zgłoszenie!$C$2</definedName>
    <definedName name="Zawody_ostatnidzien">Zgłoszenie!$G$4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 l="1"/>
  <c r="P65" i="1" l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3" i="1"/>
  <c r="P24" i="1"/>
  <c r="AA65" i="1" l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A61" i="1"/>
  <c r="E61" i="1"/>
  <c r="F61" i="1"/>
  <c r="A62" i="1"/>
  <c r="E62" i="1"/>
  <c r="F62" i="1"/>
  <c r="A63" i="1"/>
  <c r="E63" i="1"/>
  <c r="F63" i="1"/>
  <c r="A64" i="1"/>
  <c r="E64" i="1"/>
  <c r="F64" i="1"/>
  <c r="A65" i="1"/>
  <c r="E65" i="1"/>
  <c r="F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</commentList>
</comments>
</file>

<file path=xl/sharedStrings.xml><?xml version="1.0" encoding="utf-8"?>
<sst xmlns="http://schemas.openxmlformats.org/spreadsheetml/2006/main" count="412" uniqueCount="368">
  <si>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</si>
  <si>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</si>
  <si>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</si>
  <si>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</si>
  <si>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</si>
  <si>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</si>
  <si>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</si>
  <si>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</si>
  <si>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</si>
  <si>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</si>
  <si>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</si>
  <si>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</si>
  <si>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</si>
  <si>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</si>
  <si>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</si>
  <si>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</si>
  <si>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</si>
  <si>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</si>
  <si>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</si>
  <si>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</si>
  <si>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</si>
  <si>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</si>
  <si>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</si>
  <si>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</si>
  <si>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</si>
  <si>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</si>
  <si>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</si>
  <si>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</si>
  <si>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Reprezentacja klubu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</si>
  <si>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</si>
  <si>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</si>
  <si>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</si>
  <si>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</si>
  <si>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</si>
  <si>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</si>
  <si>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</si>
  <si>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</si>
  <si>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</si>
  <si>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</si>
  <si>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</si>
  <si>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</si>
  <si>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</si>
  <si>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</si>
  <si>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</si>
  <si>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</si>
  <si>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</si>
  <si>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</si>
  <si>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</si>
  <si>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</si>
  <si>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</si>
  <si>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</si>
  <si>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</si>
  <si>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</si>
  <si>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</si>
  <si>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Kobra Kościan</t>
  </si>
  <si>
    <t>KS Paco Lublin</t>
  </si>
  <si>
    <t>KS Start Strzegom</t>
  </si>
  <si>
    <t>KSS Świt Świdwin</t>
  </si>
  <si>
    <t>MGKS Hutnik Pieńsk</t>
  </si>
  <si>
    <t>MKS Bargłów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</si>
  <si>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</si>
  <si>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</si>
  <si>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</si>
  <si>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</si>
  <si>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</si>
  <si>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</si>
  <si>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</si>
  <si>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</si>
  <si>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</si>
  <si>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</si>
  <si>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</si>
  <si>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</si>
  <si>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</si>
  <si>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</si>
  <si>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</si>
  <si>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</si>
  <si>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</si>
  <si>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</si>
  <si>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</si>
  <si>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</si>
  <si>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</si>
  <si>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</si>
  <si>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</si>
  <si>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TKKF Goliat Głogów</t>
  </si>
  <si>
    <t>WKS O.R.I. Kruszyn Krajeński</t>
  </si>
  <si>
    <t>LKS Nadwiślanin Kwidzyn</t>
  </si>
  <si>
    <t>UKS Sandow Legionowo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</si>
  <si>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</si>
  <si>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</si>
  <si>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</si>
  <si>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</si>
  <si>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</si>
  <si>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</si>
  <si>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</si>
  <si>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</si>
  <si>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</si>
  <si>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</si>
  <si>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</si>
  <si>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</si>
  <si>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</si>
  <si>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</si>
  <si>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</si>
  <si>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</si>
  <si>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</si>
  <si>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Wyślij na adres:</t>
  </si>
  <si>
    <t>zgloszenia@pzkfits.pl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</si>
  <si>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</si>
  <si>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</si>
  <si>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</si>
  <si>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</si>
  <si>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</si>
  <si>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</si>
  <si>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</si>
  <si>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Stow. Centrum Formy Dąbrowa Górnicza</t>
  </si>
  <si>
    <t/>
  </si>
  <si>
    <t>MKS Unia Wąbrzeźno</t>
  </si>
  <si>
    <t>SKFSiR Piękni i zdrowi Dzierżoniów</t>
  </si>
  <si>
    <t>Rok urodzenia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</si>
  <si>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</si>
  <si>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</si>
  <si>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</si>
  <si>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</si>
  <si>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</si>
  <si>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</si>
  <si>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</si>
  <si>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</si>
  <si>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</si>
  <si>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</si>
  <si>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</si>
  <si>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</si>
  <si>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</si>
  <si>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</si>
  <si>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</si>
  <si>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</si>
  <si>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</si>
  <si>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</si>
  <si>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</si>
  <si>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</si>
  <si>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</si>
  <si>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</si>
  <si>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</si>
  <si>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</si>
  <si>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Fitness Klub Aplauz Warszawa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</si>
  <si>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</si>
  <si>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</si>
  <si>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</si>
  <si>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</si>
  <si>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</si>
  <si>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</si>
  <si>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</si>
  <si>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</si>
  <si>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</si>
  <si>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Lis Aniela 2002</t>
  </si>
  <si>
    <t>Famulska Nadia 2003</t>
  </si>
  <si>
    <t>Kiersikowska Weronika 2002</t>
  </si>
  <si>
    <t>Chodukiewicz Monika 2001</t>
  </si>
  <si>
    <t>Kobierecka Julia 2001</t>
  </si>
  <si>
    <t>Borowczyk Adrianna 2003</t>
  </si>
  <si>
    <t>Gwiżdż Laura 2003</t>
  </si>
  <si>
    <t>Potaczek Aleksandra 2002</t>
  </si>
  <si>
    <t>Murza Klaudia 2002</t>
  </si>
  <si>
    <t>Świderska Kinga 2002</t>
  </si>
  <si>
    <t>Kula Zuzanna 1999</t>
  </si>
  <si>
    <t>Poszwa Klaudia 2000</t>
  </si>
  <si>
    <t>Skowrońska Dominika 1997</t>
  </si>
  <si>
    <t>Blajer Aleksandra 2000</t>
  </si>
  <si>
    <t>Durok Sabina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</si>
  <si>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</si>
  <si>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</si>
  <si>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</si>
  <si>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</si>
  <si>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</si>
  <si>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</si>
  <si>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Kozdryk Justyna 1980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</si>
  <si>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</si>
  <si>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</si>
  <si>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</si>
  <si>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</si>
  <si>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</si>
  <si>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</si>
  <si>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Tuczykont Agnieszka 1985</t>
  </si>
  <si>
    <t>Schmidt Dagna 1990</t>
  </si>
  <si>
    <t>Szymańska Anna 1987</t>
  </si>
  <si>
    <t>Moczydłowska Kinga 1987</t>
  </si>
  <si>
    <t>Mazur Małgorzata 1995</t>
  </si>
  <si>
    <t>Szot Aneta 1984</t>
  </si>
  <si>
    <t>Szczepanik Dorota 1969</t>
  </si>
  <si>
    <t>Wieczorek Anna 1984</t>
  </si>
  <si>
    <t>Jedliński Olaf 2002</t>
  </si>
  <si>
    <t>Tokarski Kewin 2003</t>
  </si>
  <si>
    <t>Pleban Paweł 2002</t>
  </si>
  <si>
    <t>Dębicki Radosław 2001</t>
  </si>
  <si>
    <t>Bebło Bartosz 2002</t>
  </si>
  <si>
    <t>Jędrzejewski Jakub 2001</t>
  </si>
  <si>
    <t>Magiera Wojciech 2001</t>
  </si>
  <si>
    <t>Wieczorek Paweł 2001</t>
  </si>
  <si>
    <t>Lenart Jakub 2001</t>
  </si>
  <si>
    <t>Bogdewicz Bartłomiej 2002</t>
  </si>
  <si>
    <t>Szymkiewicz Mateusz 2001</t>
  </si>
  <si>
    <t>Muczyński Krystian 2003</t>
  </si>
  <si>
    <t>Heinze Grzegorz 2002</t>
  </si>
  <si>
    <t>Woźny Adam 2001</t>
  </si>
  <si>
    <t>Kolinko Michał 2002</t>
  </si>
  <si>
    <t>Samborski Maciej 2001</t>
  </si>
  <si>
    <t>Tuszyński Bartłomiej 2003</t>
  </si>
  <si>
    <t>Ruta Albert 2002</t>
  </si>
  <si>
    <t>Strzyga Kordian 2002</t>
  </si>
  <si>
    <t>Kostecki Arkadiusz 2000</t>
  </si>
  <si>
    <t>Jasak Michał 1997</t>
  </si>
  <si>
    <t>Grochalski Konrad 1996</t>
  </si>
  <si>
    <t>Kończak Hubert 1998</t>
  </si>
  <si>
    <t>Kłak Hubert 1996</t>
  </si>
  <si>
    <t>Sądej Sebastian 1996</t>
  </si>
  <si>
    <t>Szczepański Damian 2000</t>
  </si>
  <si>
    <t>Piecha Konrad 1997</t>
  </si>
  <si>
    <t>Jagiełło Kamil 1998</t>
  </si>
  <si>
    <t>Tokarski Bartosz 2000</t>
  </si>
  <si>
    <t>Lange Marcin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</si>
  <si>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</si>
  <si>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</si>
  <si>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</si>
  <si>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</si>
  <si>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</si>
  <si>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</si>
  <si>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Grotkowski Mariusz 1989</t>
  </si>
  <si>
    <t>Golak Dominik 1982</t>
  </si>
  <si>
    <t>Iwasiów Kamil 1984</t>
  </si>
  <si>
    <t>Jakimiuk Piotr 1987</t>
  </si>
  <si>
    <t>Garbas Marcin 1985</t>
  </si>
  <si>
    <t>Balawejder Adam 1981</t>
  </si>
  <si>
    <t>Foryś Łukasz 1985</t>
  </si>
  <si>
    <t>Spychała Jacek 1978</t>
  </si>
  <si>
    <t>Marciniak Mariusz 1980</t>
  </si>
  <si>
    <t>Tyborczyk Paweł 1979</t>
  </si>
  <si>
    <t>Wegiera Jan 1965</t>
  </si>
  <si>
    <t>Karkula Marcin 1987</t>
  </si>
  <si>
    <t>Sadowski Piotr 1993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</si>
  <si>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</si>
  <si>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</si>
  <si>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</si>
  <si>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</si>
  <si>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</si>
  <si>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</si>
  <si>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</si>
  <si>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</si>
  <si>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</si>
  <si>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</si>
  <si>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</si>
  <si>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</si>
  <si>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</si>
  <si>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</si>
  <si>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</si>
  <si>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</si>
  <si>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Kędziora Patrycja 2001</t>
  </si>
  <si>
    <t>Kwiatek Magdalena 1997</t>
  </si>
  <si>
    <t>Jurczyk Julia 2005</t>
  </si>
  <si>
    <t>Pawlicz Zuzanna 2002</t>
  </si>
  <si>
    <t>Kwaśkiewicz Nelly 2003</t>
  </si>
  <si>
    <t>Januszewska Izabella 2002</t>
  </si>
  <si>
    <t>Góralska Izabela 2000</t>
  </si>
  <si>
    <t>Zandecka Marika 1995</t>
  </si>
  <si>
    <t>Berezowski Przemysław 2001</t>
  </si>
  <si>
    <t>Piszczor Michał 2001</t>
  </si>
  <si>
    <t>Bilicki Piotr 1997</t>
  </si>
  <si>
    <t>Zaręba Hubert 1999</t>
  </si>
  <si>
    <t>Ilczyszyn Daniel 1994</t>
  </si>
  <si>
    <t>Czechyra Mateusz 1993</t>
  </si>
  <si>
    <t>Sitko Agata 2002</t>
  </si>
  <si>
    <t>Gerlach Eliza 1998</t>
  </si>
  <si>
    <t>Możdżeń Maciej 2001</t>
  </si>
  <si>
    <t>Wasilewski Daniel 2002</t>
  </si>
  <si>
    <t>Hintzke Michał 2002</t>
  </si>
  <si>
    <t>Jastrzębski Jacek 1996</t>
  </si>
  <si>
    <t>Gogoliński Artur 1995</t>
  </si>
  <si>
    <t>Kluk Przemysław 1983</t>
  </si>
  <si>
    <t>Żuk Władysław 1992</t>
  </si>
  <si>
    <t>Olech Jarosław 1974</t>
  </si>
  <si>
    <t>Radgowska Karolina 1993</t>
  </si>
  <si>
    <t>SAC Ursus Krotoszyn</t>
  </si>
  <si>
    <t>Eliminacje do MŚ w TSK</t>
  </si>
  <si>
    <t>Jędrzejczak Patryk 2000</t>
  </si>
  <si>
    <t>Nowok Dawid 2000</t>
  </si>
  <si>
    <t>Sidorowicz Marcin 2001</t>
  </si>
  <si>
    <t>Spica Nikola 2001</t>
  </si>
  <si>
    <t>Bartuzel Kamil 2002</t>
  </si>
  <si>
    <t>Ciszkowska Karolina 2002</t>
  </si>
  <si>
    <t>Derlatka Przemysław 2002</t>
  </si>
  <si>
    <t>Fellmann Andrzej 2002</t>
  </si>
  <si>
    <t>Galicki Bernard 2002</t>
  </si>
  <si>
    <t>Gruza Patryk 2002</t>
  </si>
  <si>
    <t>Kluska Wiktoria 2002</t>
  </si>
  <si>
    <t>Kruszyński Karol 2002</t>
  </si>
  <si>
    <t>Łata Adrian 2002</t>
  </si>
  <si>
    <t>Marzysz Piotr 2002</t>
  </si>
  <si>
    <t>Sroka Hubert 2002</t>
  </si>
  <si>
    <t>Strzelec Julia 2002</t>
  </si>
  <si>
    <t>Chyc Maciej 2003</t>
  </si>
  <si>
    <t>Mularski Dominik 2003</t>
  </si>
  <si>
    <t>Nowakowski Konrad 2003</t>
  </si>
  <si>
    <t>Poniatowska Maria 2003</t>
  </si>
  <si>
    <t>Solecki Sebastian 2003</t>
  </si>
  <si>
    <t>Starzec Dawid 2003</t>
  </si>
  <si>
    <t>Bońkowski Jakub 2004</t>
  </si>
  <si>
    <t>Cichocka Wiktoria 2004</t>
  </si>
  <si>
    <t>Kania Iza 2004</t>
  </si>
  <si>
    <t>Kryczka Tomasz 2004</t>
  </si>
  <si>
    <t>Pietrykowska Justyna 2005</t>
  </si>
  <si>
    <t>Żelazko Bartosz 1974</t>
  </si>
  <si>
    <t>Łanucha Artur 1977</t>
  </si>
  <si>
    <t>Fiebig Michał 1978</t>
  </si>
  <si>
    <t>Rzepnicka Emilia 1979</t>
  </si>
  <si>
    <t>Zalewski Rafał 1982</t>
  </si>
  <si>
    <t>Goleń Marcin 1983</t>
  </si>
  <si>
    <t>Wirek Bartłomiej 1983</t>
  </si>
  <si>
    <t>Wółkiewicz Łukasz 1987</t>
  </si>
  <si>
    <t>Szklarz Grzegorz 1989</t>
  </si>
  <si>
    <t>Ufir Bogusław 1993</t>
  </si>
  <si>
    <t>Kaliciak Agata 1997</t>
  </si>
  <si>
    <t>Kojder Michał 1997</t>
  </si>
  <si>
    <t>Kowalczyk Piotr 1997</t>
  </si>
  <si>
    <t>Marszał Piotr 1997</t>
  </si>
  <si>
    <t>Przybylska Agata 1997</t>
  </si>
  <si>
    <t>Żurawski Sebastian 1997</t>
  </si>
  <si>
    <t>Lorek Mateusz 1998</t>
  </si>
  <si>
    <t>Kołata Karolina 1999</t>
  </si>
  <si>
    <t>Pawyza Paulina 1999</t>
  </si>
  <si>
    <t>Rybak Paulina 1999</t>
  </si>
  <si>
    <t>Zielińska Aleksandra 1992</t>
  </si>
  <si>
    <t>KS Jarot Team</t>
  </si>
  <si>
    <t>Stow. Sportowe Puławy</t>
  </si>
  <si>
    <t>VIP GYM Grajewo</t>
  </si>
  <si>
    <t>Malikowska - Pikula Małgorzata 1985</t>
  </si>
  <si>
    <t>Olszowy Kacper 2003</t>
  </si>
  <si>
    <t>Płótnicka Andżelika 2002</t>
  </si>
  <si>
    <t>Waszkiewicz Julia 2002</t>
  </si>
  <si>
    <t>Wiejas Robert 1977</t>
  </si>
  <si>
    <t>Weteran 40- 49,
 Weteranka 40-49</t>
  </si>
  <si>
    <t>Weteran 70-  +70,
 Weteranka 70- +70</t>
  </si>
  <si>
    <t>Zaniewski Patryk 1998</t>
  </si>
  <si>
    <t>KS Olimp Zabrze</t>
  </si>
  <si>
    <t>Najlepszy wynik 
z ostatnich 12 miesięcy</t>
  </si>
  <si>
    <t>Rozmiar koszulki zawodów</t>
  </si>
  <si>
    <t>Kategoria startowa</t>
  </si>
  <si>
    <t>Klub</t>
  </si>
  <si>
    <t>74+, 57+ itd. Wpisywać z kropką na końcu</t>
  </si>
  <si>
    <t>KS Raszyn</t>
  </si>
  <si>
    <t>Stow. Strong Platinium Kraków</t>
  </si>
  <si>
    <t>open</t>
  </si>
  <si>
    <t>nie</t>
  </si>
  <si>
    <t>83+.</t>
  </si>
  <si>
    <r>
      <t xml:space="preserve">Weteran 60- +60,
 </t>
    </r>
    <r>
      <rPr>
        <b/>
        <strike/>
        <sz val="9"/>
        <rFont val="Czcionka tekstu podstawowego"/>
        <charset val="238"/>
      </rPr>
      <t>Weteranka 60-69</t>
    </r>
  </si>
  <si>
    <t>TSK</t>
  </si>
  <si>
    <t>Weteran 50- +50,
 Weteranka 50- +50</t>
  </si>
  <si>
    <t>sobota</t>
  </si>
  <si>
    <t>I DEBIUTY PZKFiTS w TS, TSK, WL i WLK</t>
  </si>
  <si>
    <t>Puławy</t>
  </si>
  <si>
    <t>Trójbój siłowy</t>
  </si>
  <si>
    <t>Trójbój siłowy klasyczny</t>
  </si>
  <si>
    <t>Wyciskanie leżąc</t>
  </si>
  <si>
    <t>Wyciskanie leżąc klasyczne</t>
  </si>
  <si>
    <t>76+.</t>
  </si>
  <si>
    <t>105+.</t>
  </si>
  <si>
    <t>LUKS Zamek-Expom Kurzętnik</t>
  </si>
  <si>
    <t>Niezrzeszony</t>
  </si>
  <si>
    <t>Debiutant</t>
  </si>
  <si>
    <r>
      <t xml:space="preserve">Opłaty za licencje zawodnicze wnoszą wyłącznie kluby na konto bankowe PZKFiTS.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
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/>
    </r>
  </si>
  <si>
    <t>Kategoria wagowa zgodna z komunikatem zawodów</t>
  </si>
  <si>
    <t>piątek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</si>
</sst>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sz val="24"/>
      <color theme="1"/>
      <name val="Czcionka tekstu podstawowego"/>
      <family val="2"/>
      <charset val="238"/>
    </font>
    <font>
      <sz val="10"/>
      <name val="Czcionka tekstu podstawowego"/>
      <charset val="238"/>
    </font>
    <font>
      <b/>
      <strike/>
      <sz val="9"/>
      <name val="Czcionka tekstu podstawowego"/>
      <charset val="238"/>
    </font>
    <font>
      <sz val="1"/>
      <color theme="0"/>
      <name val="Czcionka tekstu podstawowego"/>
      <charset val="238"/>
    </font>
    <font>
      <b/>
      <sz val="1"/>
      <color theme="0"/>
      <name val="Czcionka tekstu podstawowego"/>
      <charset val="238"/>
    </font>
    <font>
      <b/>
      <u/>
      <sz val="11"/>
      <color theme="1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22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4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5" xfId="0" applyBorder="1" applyAlignment="1" applyProtection="1">
      <alignment shrinkToFit="1"/>
      <protection locked="0"/>
    </xf>
    <xf numFmtId="0" fontId="22" fillId="1" borderId="3" xfId="0" applyFont="1" applyFill="1" applyBorder="1" applyProtection="1">
      <protection hidden="1"/>
    </xf>
    <xf numFmtId="0" fontId="22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5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5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6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6" fillId="2" borderId="0" xfId="0" applyNumberFormat="1" applyFont="1" applyFill="1" applyAlignment="1">
      <alignment horizontal="center"/>
    </xf>
    <xf numFmtId="0" fontId="27" fillId="2" borderId="0" xfId="0" applyFont="1" applyFill="1" applyAlignment="1">
      <alignment horizontal="left"/>
    </xf>
    <xf numFmtId="0" fontId="27" fillId="2" borderId="0" xfId="0" applyFont="1" applyFill="1"/>
    <xf numFmtId="0" fontId="26" fillId="2" borderId="0" xfId="0" applyFont="1" applyFill="1" applyProtection="1">
      <protection hidden="1"/>
    </xf>
    <xf numFmtId="0" fontId="27" fillId="2" borderId="0" xfId="0" applyFont="1" applyFill="1" applyProtection="1">
      <protection hidden="1"/>
    </xf>
    <xf numFmtId="0" fontId="21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6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8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29" fillId="2" borderId="0" xfId="0" applyFont="1" applyFill="1" applyAlignment="1">
      <alignment horizontal="right" vertical="center"/>
    </xf>
    <xf numFmtId="0" fontId="30" fillId="2" borderId="0" xfId="1" applyFont="1" applyFill="1" applyAlignment="1" applyProtection="1"/>
    <xf numFmtId="0" fontId="6" fillId="2" borderId="0" xfId="0" quotePrefix="1" applyFont="1" applyFill="1" applyProtection="1">
      <protection hidden="1"/>
    </xf>
    <xf numFmtId="14" fontId="31" fillId="2" borderId="3" xfId="0" applyNumberFormat="1" applyFont="1" applyFill="1" applyBorder="1" applyAlignment="1">
      <alignment horizontal="center"/>
    </xf>
    <xf numFmtId="0" fontId="32" fillId="2" borderId="0" xfId="0" applyFont="1" applyFill="1" applyAlignment="1">
      <alignment horizontal="left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2" fillId="0" borderId="20" xfId="0" applyFont="1" applyBorder="1" applyAlignment="1" applyProtection="1">
      <alignment shrinkToFit="1"/>
      <protection locked="0"/>
    </xf>
    <xf numFmtId="0" fontId="32" fillId="0" borderId="21" xfId="0" applyFont="1" applyBorder="1" applyAlignment="1" applyProtection="1">
      <alignment shrinkToFit="1"/>
      <protection locked="0"/>
    </xf>
    <xf numFmtId="0" fontId="35" fillId="0" borderId="0" xfId="0" applyFont="1"/>
    <xf numFmtId="0" fontId="6" fillId="0" borderId="20" xfId="0" applyFont="1" applyBorder="1" applyAlignment="1" applyProtection="1">
      <alignment shrinkToFit="1"/>
      <protection locked="0" hidden="1"/>
    </xf>
    <xf numFmtId="0" fontId="6" fillId="0" borderId="21" xfId="0" applyFont="1" applyBorder="1" applyAlignment="1" applyProtection="1">
      <alignment shrinkToFit="1"/>
      <protection locked="0" hidden="1"/>
    </xf>
    <xf numFmtId="0" fontId="14" fillId="5" borderId="24" xfId="0" applyFont="1" applyFill="1" applyBorder="1" applyAlignment="1">
      <alignment horizontal="center" vertical="center" textRotation="90" wrapText="1"/>
    </xf>
    <xf numFmtId="0" fontId="0" fillId="0" borderId="20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3" fillId="5" borderId="27" xfId="0" applyFont="1" applyFill="1" applyBorder="1" applyAlignment="1">
      <alignment horizontal="center"/>
    </xf>
    <xf numFmtId="0" fontId="6" fillId="0" borderId="31" xfId="0" applyFont="1" applyBorder="1" applyAlignment="1" applyProtection="1">
      <alignment shrinkToFit="1"/>
      <protection locked="0" hidden="1"/>
    </xf>
    <xf numFmtId="0" fontId="6" fillId="0" borderId="32" xfId="0" applyFont="1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horizontal="center" shrinkToFit="1"/>
      <protection locked="0"/>
    </xf>
    <xf numFmtId="0" fontId="0" fillId="0" borderId="20" xfId="0" applyBorder="1" applyAlignment="1" applyProtection="1">
      <alignment shrinkToFit="1"/>
      <protection locked="0" hidden="1"/>
    </xf>
    <xf numFmtId="0" fontId="0" fillId="0" borderId="20" xfId="0" applyBorder="1" applyAlignment="1" applyProtection="1">
      <alignment shrinkToFit="1"/>
      <protection hidden="1"/>
    </xf>
    <xf numFmtId="0" fontId="6" fillId="2" borderId="8" xfId="0" applyFont="1" applyFill="1" applyBorder="1" applyProtection="1">
      <protection locked="0" hidden="1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21" xfId="0" applyBorder="1" applyAlignment="1" applyProtection="1">
      <alignment shrinkToFit="1"/>
      <protection locked="0" hidden="1"/>
    </xf>
    <xf numFmtId="0" fontId="0" fillId="0" borderId="21" xfId="0" applyBorder="1" applyAlignment="1" applyProtection="1">
      <alignment shrinkToFit="1"/>
      <protection hidden="1"/>
    </xf>
    <xf numFmtId="0" fontId="6" fillId="2" borderId="9" xfId="0" applyFont="1" applyFill="1" applyBorder="1" applyProtection="1">
      <protection locked="0" hidden="1"/>
    </xf>
    <xf numFmtId="0" fontId="4" fillId="5" borderId="24" xfId="0" applyFont="1" applyFill="1" applyBorder="1" applyAlignment="1">
      <alignment horizontal="center" vertical="center" textRotation="90" wrapText="1"/>
    </xf>
    <xf numFmtId="0" fontId="36" fillId="0" borderId="0" xfId="0" applyFont="1"/>
    <xf numFmtId="0" fontId="36" fillId="0" borderId="6" xfId="0" applyFont="1" applyBorder="1" applyAlignment="1" applyProtection="1">
      <alignment horizontal="center"/>
      <protection hidden="1"/>
    </xf>
    <xf numFmtId="0" fontId="36" fillId="0" borderId="7" xfId="0" applyFont="1" applyBorder="1" applyAlignment="1" applyProtection="1">
      <alignment shrinkToFit="1"/>
      <protection locked="0"/>
    </xf>
    <xf numFmtId="0" fontId="36" fillId="0" borderId="22" xfId="0" applyFont="1" applyBorder="1" applyAlignment="1" applyProtection="1">
      <alignment shrinkToFit="1"/>
      <protection locked="0"/>
    </xf>
    <xf numFmtId="0" fontId="36" fillId="0" borderId="22" xfId="0" applyFont="1" applyBorder="1" applyAlignment="1" applyProtection="1">
      <alignment horizontal="center" shrinkToFit="1"/>
      <protection locked="0"/>
    </xf>
    <xf numFmtId="0" fontId="36" fillId="0" borderId="22" xfId="0" applyFont="1" applyBorder="1" applyAlignment="1" applyProtection="1">
      <alignment shrinkToFit="1"/>
      <protection locked="0" hidden="1"/>
    </xf>
    <xf numFmtId="0" fontId="36" fillId="0" borderId="22" xfId="0" applyFont="1" applyBorder="1" applyAlignment="1" applyProtection="1">
      <alignment shrinkToFit="1"/>
      <protection hidden="1"/>
    </xf>
    <xf numFmtId="0" fontId="36" fillId="0" borderId="33" xfId="0" applyFont="1" applyBorder="1" applyAlignment="1" applyProtection="1">
      <alignment shrinkToFit="1"/>
      <protection locked="0" hidden="1"/>
    </xf>
    <xf numFmtId="0" fontId="36" fillId="0" borderId="0" xfId="0" applyFont="1" applyProtection="1">
      <protection hidden="1"/>
    </xf>
    <xf numFmtId="0" fontId="36" fillId="2" borderId="0" xfId="0" applyFont="1" applyFill="1"/>
    <xf numFmtId="0" fontId="4" fillId="5" borderId="24" xfId="0" applyFont="1" applyFill="1" applyBorder="1" applyAlignment="1">
      <alignment horizontal="center" vertical="center" textRotation="90" wrapText="1"/>
    </xf>
    <xf numFmtId="0" fontId="36" fillId="2" borderId="34" xfId="0" applyFont="1" applyFill="1" applyBorder="1" applyProtection="1">
      <protection locked="0" hidden="1"/>
    </xf>
    <xf numFmtId="0" fontId="15" fillId="0" borderId="0" xfId="0" applyFont="1" applyProtection="1">
      <protection hidden="1"/>
    </xf>
    <xf numFmtId="0" fontId="15" fillId="0" borderId="0" xfId="0" applyFont="1"/>
    <xf numFmtId="0" fontId="4" fillId="5" borderId="24" xfId="0" applyFont="1" applyFill="1" applyBorder="1" applyAlignment="1">
      <alignment horizontal="center" vertical="center" textRotation="90" wrapText="1"/>
    </xf>
    <xf numFmtId="0" fontId="15" fillId="2" borderId="0" xfId="0" applyFont="1" applyFill="1" applyProtection="1">
      <protection hidden="1"/>
    </xf>
    <xf numFmtId="0" fontId="15" fillId="2" borderId="0" xfId="0" applyFont="1" applyFill="1"/>
    <xf numFmtId="0" fontId="3" fillId="5" borderId="25" xfId="0" applyFont="1" applyFill="1" applyBorder="1" applyAlignment="1">
      <alignment vertical="center" textRotation="90" wrapText="1"/>
    </xf>
    <xf numFmtId="0" fontId="3" fillId="5" borderId="26" xfId="0" applyFont="1" applyFill="1" applyBorder="1" applyAlignment="1">
      <alignment vertical="center" textRotation="90" wrapText="1"/>
    </xf>
    <xf numFmtId="0" fontId="3" fillId="5" borderId="24" xfId="0" applyFont="1" applyFill="1" applyBorder="1" applyAlignment="1">
      <alignment vertical="center" textRotation="90" wrapText="1"/>
    </xf>
    <xf numFmtId="0" fontId="9" fillId="2" borderId="13" xfId="0" applyFont="1" applyFill="1" applyBorder="1"/>
    <xf numFmtId="0" fontId="9" fillId="2" borderId="13" xfId="0" applyFont="1" applyFill="1" applyBorder="1" applyProtection="1">
      <protection hidden="1"/>
    </xf>
    <xf numFmtId="0" fontId="9" fillId="2" borderId="14" xfId="0" applyFont="1" applyFill="1" applyBorder="1" applyAlignment="1" applyProtection="1">
      <alignment vertical="top" wrapText="1"/>
      <protection hidden="1"/>
    </xf>
    <xf numFmtId="0" fontId="38" fillId="0" borderId="0" xfId="0" applyFont="1" applyFill="1"/>
    <xf numFmtId="0" fontId="38" fillId="0" borderId="0" xfId="0" applyFont="1" applyFill="1" applyProtection="1">
      <protection hidden="1"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Font="1" applyProtection="1">
      <protection hidden="1"/>
    </xf>
    <xf numFmtId="0" fontId="38" fillId="0" borderId="0" xfId="0" applyFont="1" applyFill="1" applyAlignment="1" applyProtection="1">
      <alignment horizontal="right"/>
      <protection hidden="1"/>
    </xf>
    <xf numFmtId="0" fontId="38" fillId="0" borderId="0" xfId="0" applyFont="1" applyFill="1" applyAlignment="1" applyProtection="1">
      <alignment horizontal="center"/>
      <protection hidden="1"/>
    </xf>
    <xf numFmtId="0" fontId="38" fillId="0" borderId="0" xfId="0" applyFont="1"/>
    <xf numFmtId="0" fontId="39" fillId="0" borderId="0" xfId="0" applyFont="1" applyFill="1" applyAlignment="1" applyProtection="1">
      <alignment horizontal="right"/>
      <protection hidden="1"/>
    </xf>
    <xf numFmtId="22" fontId="38" fillId="0" borderId="0" xfId="0" applyNumberFormat="1" applyFont="1" applyFill="1"/>
    <xf numFmtId="0" fontId="4" fillId="6" borderId="29" xfId="0" applyFont="1" applyFill="1" applyBorder="1" applyAlignment="1">
      <alignment horizontal="center" vertical="center" textRotation="90" wrapText="1"/>
    </xf>
    <xf numFmtId="0" fontId="4" fillId="6" borderId="30" xfId="0" applyFont="1" applyFill="1" applyBorder="1" applyAlignment="1">
      <alignment horizontal="center" vertical="center" textRotation="90" wrapText="1"/>
    </xf>
    <xf numFmtId="0" fontId="10" fillId="7" borderId="12" xfId="0" applyFont="1" applyFill="1" applyBorder="1" applyAlignment="1" applyProtection="1">
      <alignment horizontal="left" vertical="center" shrinkToFit="1"/>
      <protection locked="0"/>
    </xf>
    <xf numFmtId="0" fontId="10" fillId="7" borderId="13" xfId="0" applyFont="1" applyFill="1" applyBorder="1" applyAlignment="1" applyProtection="1">
      <alignment horizontal="left" vertical="center" shrinkToFit="1"/>
      <protection locked="0"/>
    </xf>
    <xf numFmtId="0" fontId="10" fillId="7" borderId="14" xfId="0" applyFont="1" applyFill="1" applyBorder="1" applyAlignment="1" applyProtection="1">
      <alignment horizontal="left" vertical="center" shrinkToFit="1"/>
      <protection locked="0"/>
    </xf>
    <xf numFmtId="0" fontId="26" fillId="2" borderId="0" xfId="0" applyFont="1" applyFill="1"/>
    <xf numFmtId="0" fontId="27" fillId="7" borderId="0" xfId="0" applyFont="1" applyFill="1" applyAlignment="1" applyProtection="1">
      <alignment horizontal="left" vertical="center" shrinkToFit="1"/>
      <protection locked="0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2" fillId="0" borderId="0" xfId="0" applyFont="1" applyProtection="1">
      <protection hidden="1"/>
    </xf>
    <xf numFmtId="0" fontId="3" fillId="5" borderId="16" xfId="0" applyFont="1" applyFill="1" applyBorder="1" applyAlignment="1">
      <alignment horizontal="center" vertical="center" textRotation="9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20" fillId="7" borderId="0" xfId="1" applyFill="1" applyAlignment="1">
      <alignment horizontal="left" vertical="top" wrapText="1"/>
      <protection locked="0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28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40" fillId="2" borderId="0" xfId="1" applyFont="1" applyFill="1" applyAlignment="1" applyProtection="1">
      <alignment horizontal="center" wrapText="1"/>
      <protection hidden="1"/>
    </xf>
    <xf numFmtId="0" fontId="33" fillId="2" borderId="0" xfId="0" applyFont="1" applyFill="1" applyAlignment="1">
      <alignment horizontal="center"/>
    </xf>
    <xf numFmtId="0" fontId="26" fillId="2" borderId="12" xfId="0" applyFont="1" applyFill="1" applyBorder="1" applyAlignment="1">
      <alignment horizontal="left" vertical="top" wrapText="1"/>
    </xf>
    <xf numFmtId="0" fontId="26" fillId="2" borderId="13" xfId="0" applyFont="1" applyFill="1" applyBorder="1" applyAlignment="1">
      <alignment horizontal="left" vertical="top" wrapText="1"/>
    </xf>
    <xf numFmtId="0" fontId="26" fillId="2" borderId="14" xfId="0" applyFont="1" applyFill="1" applyBorder="1" applyAlignment="1">
      <alignment horizontal="left" vertical="top" wrapText="1"/>
    </xf>
    <xf numFmtId="0" fontId="22" fillId="2" borderId="35" xfId="0" applyFont="1" applyFill="1" applyBorder="1" applyAlignment="1">
      <alignment horizontal="left"/>
    </xf>
    <xf numFmtId="0" fontId="22" fillId="2" borderId="36" xfId="0" applyFont="1" applyFill="1" applyBorder="1" applyAlignment="1">
      <alignment horizontal="left"/>
    </xf>
    <xf numFmtId="0" fontId="22" fillId="2" borderId="37" xfId="0" applyFont="1" applyFill="1" applyBorder="1" applyAlignment="1">
      <alignment horizontal="left"/>
    </xf>
    <xf numFmtId="14" fontId="26" fillId="2" borderId="12" xfId="0" applyNumberFormat="1" applyFont="1" applyFill="1" applyBorder="1" applyAlignment="1">
      <alignment horizontal="center"/>
    </xf>
    <xf numFmtId="14" fontId="26" fillId="2" borderId="14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1" fillId="2" borderId="12" xfId="0" applyNumberFormat="1" applyFont="1" applyFill="1" applyBorder="1" applyAlignment="1">
      <alignment horizontal="center"/>
    </xf>
    <xf numFmtId="14" fontId="31" fillId="2" borderId="14" xfId="0" applyNumberFormat="1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37" xfId="0" applyFont="1" applyFill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textRotation="90"/>
    </xf>
    <xf numFmtId="0" fontId="3" fillId="5" borderId="24" xfId="0" applyFont="1" applyFill="1" applyBorder="1" applyAlignment="1">
      <alignment horizontal="center" vertical="center" textRotation="90"/>
    </xf>
    <xf numFmtId="0" fontId="26" fillId="0" borderId="0" xfId="0" applyFont="1" applyAlignment="1">
      <alignment horizontal="left"/>
    </xf>
  </cellXfs>
  <cellStyles count="2">
    <cellStyle name="Hiperłącze" xfId="1" builtinId="8"/>
    <cellStyle name="Normalny" xfId="0" builtinId="0"/>
  </cellStyles>
  <dxfs count="77">
    <dxf>
      <font>
        <strike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gloszenia@pzkfits.pl" TargetMode="External"/><Relationship Id="rId1" Type="http://schemas.openxmlformats.org/officeDocument/2006/relationships/hyperlink" Target="mailto:zgloszenia@pzkfits.p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U487"/>
  <sheetViews>
    <sheetView showGridLines="0" tabSelected="1" zoomScaleNormal="100" workbookViewId="0">
      <selection activeCell="U9" sqref="U9"/>
    </sheetView>
  </sheetViews>
  <sheetFormatPr defaultColWidth="9" defaultRowHeight="12.75" zeroHeight="1"/>
  <cols>
    <col min="1" max="1" width="4.375" style="70" customWidth="1"/>
    <col min="2" max="2" width="18.375" style="70" customWidth="1"/>
    <col min="3" max="3" width="13.625" style="70" customWidth="1"/>
    <col min="4" max="4" width="11.25" style="70" customWidth="1"/>
    <col min="5" max="5" width="7.375" style="70" customWidth="1"/>
    <col min="6" max="6" width="7.5" style="70" customWidth="1"/>
    <col min="7" max="7" width="9.25" style="70" customWidth="1"/>
    <col min="8" max="10" width="7.125" style="70" customWidth="1"/>
    <col min="11" max="15" width="7.125" style="70" hidden="1" customWidth="1"/>
    <col min="16" max="16" width="8.5" style="70" hidden="1" customWidth="1"/>
    <col min="17" max="17" width="8.25" style="70" hidden="1" customWidth="1"/>
    <col min="18" max="21" width="6.75" style="70" customWidth="1"/>
    <col min="22" max="23" width="6" style="70" hidden="1" customWidth="1"/>
    <col min="24" max="25" width="5.625" style="70" hidden="1" customWidth="1"/>
    <col min="26" max="26" width="6" style="70" hidden="1" customWidth="1"/>
    <col min="27" max="27" width="3" style="70" hidden="1" customWidth="1"/>
    <col min="28" max="28" width="4.375" style="70" customWidth="1"/>
    <col min="29" max="29" width="4" style="70" customWidth="1"/>
    <col min="30" max="30" width="2.5" style="70" customWidth="1"/>
    <col min="31" max="31" width="14.125" style="70" customWidth="1"/>
    <col min="32" max="32" width="11.375" style="79" customWidth="1"/>
    <col min="33" max="33" width="35" style="70" customWidth="1"/>
    <col min="34" max="41" width="9.125" style="70" customWidth="1"/>
    <col min="42" max="16384" width="9" style="70"/>
  </cols>
  <sheetData>
    <row r="1" spans="1:73" customFormat="1" ht="33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6"/>
      <c r="Q1" s="17"/>
      <c r="R1" s="18"/>
      <c r="S1" s="18"/>
      <c r="T1" s="18"/>
      <c r="U1" s="18"/>
      <c r="V1" s="18"/>
      <c r="W1" s="18"/>
      <c r="X1" s="18"/>
      <c r="Y1" s="18"/>
      <c r="Z1" s="18"/>
      <c r="AA1" s="18"/>
      <c r="AB1" s="17"/>
      <c r="AC1" s="17"/>
      <c r="AD1" s="17"/>
      <c r="AE1" s="10"/>
      <c r="AF1" s="17"/>
      <c r="AG1" s="10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6"/>
      <c r="BN1" s="6"/>
      <c r="BO1" s="6"/>
      <c r="BP1" s="6"/>
      <c r="BQ1" s="6"/>
      <c r="BR1" s="6"/>
      <c r="BS1" s="6"/>
      <c r="BT1" s="6"/>
      <c r="BU1" s="6"/>
    </row>
    <row r="2" spans="1:73" customFormat="1" ht="30.75" customHeight="1">
      <c r="A2" s="19"/>
      <c r="B2" s="20" t="s">
        <v>1</v>
      </c>
      <c r="C2" s="130" t="s">
        <v>354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90"/>
      <c r="Q2" s="91"/>
      <c r="R2" s="92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21"/>
      <c r="AE2" s="11"/>
      <c r="AF2" s="21"/>
      <c r="AG2" s="11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6"/>
      <c r="BN2" s="6"/>
      <c r="BO2" s="6"/>
      <c r="BP2" s="6"/>
      <c r="BQ2" s="6"/>
      <c r="BR2" s="6"/>
      <c r="BS2" s="6"/>
      <c r="BT2" s="6"/>
      <c r="BU2" s="6"/>
    </row>
    <row r="3" spans="1:73" customFormat="1" ht="18" customHeight="1">
      <c r="A3" s="19"/>
      <c r="B3" s="22" t="s">
        <v>2</v>
      </c>
      <c r="C3" s="133" t="s">
        <v>355</v>
      </c>
      <c r="D3" s="134"/>
      <c r="E3" s="134"/>
      <c r="F3" s="135"/>
      <c r="G3" s="1"/>
      <c r="H3" s="1"/>
      <c r="I3" s="1"/>
      <c r="J3" s="23"/>
      <c r="K3" s="19"/>
      <c r="L3" s="19"/>
      <c r="M3" s="19"/>
      <c r="N3" s="19"/>
      <c r="O3" s="19"/>
      <c r="P3" s="16"/>
      <c r="Q3" s="17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21"/>
      <c r="AE3" s="11"/>
      <c r="AF3" s="21"/>
      <c r="AG3" s="11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6"/>
      <c r="BN3" s="6"/>
      <c r="BO3" s="6"/>
      <c r="BP3" s="6"/>
      <c r="BQ3" s="6"/>
      <c r="BR3" s="6"/>
      <c r="BS3" s="6"/>
      <c r="BT3" s="6"/>
      <c r="BU3" s="6"/>
    </row>
    <row r="4" spans="1:73" customFormat="1" ht="15.75" customHeight="1">
      <c r="A4" s="19"/>
      <c r="B4" s="22" t="s">
        <v>3</v>
      </c>
      <c r="C4" s="24" t="s">
        <v>4</v>
      </c>
      <c r="D4" s="25">
        <v>44660</v>
      </c>
      <c r="E4" s="26" t="s">
        <v>353</v>
      </c>
      <c r="F4" s="24" t="s">
        <v>5</v>
      </c>
      <c r="G4" s="136">
        <v>44661</v>
      </c>
      <c r="H4" s="137"/>
      <c r="I4" s="23" t="s">
        <v>136</v>
      </c>
      <c r="J4" s="23"/>
      <c r="K4" s="19"/>
      <c r="L4" s="19"/>
      <c r="M4" s="19"/>
      <c r="N4" s="19"/>
      <c r="O4" s="19"/>
      <c r="P4" s="16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21"/>
      <c r="AE4" s="11"/>
      <c r="AF4" s="21"/>
      <c r="AG4" s="11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6"/>
      <c r="BN4" s="6"/>
      <c r="BO4" s="6"/>
      <c r="BP4" s="6"/>
      <c r="BQ4" s="6"/>
      <c r="BR4" s="6"/>
      <c r="BS4" s="6"/>
      <c r="BT4" s="6"/>
      <c r="BU4" s="6"/>
    </row>
    <row r="5" spans="1:73" customFormat="1" ht="15.75">
      <c r="A5" s="19"/>
      <c r="B5" s="22" t="s">
        <v>6</v>
      </c>
      <c r="C5" s="26"/>
      <c r="D5" s="27"/>
      <c r="E5" s="26"/>
      <c r="F5" s="23"/>
      <c r="G5" s="23"/>
      <c r="H5" s="23"/>
      <c r="I5" s="23"/>
      <c r="J5" s="23"/>
      <c r="K5" s="19"/>
      <c r="L5" s="19"/>
      <c r="M5" s="19"/>
      <c r="N5" s="19"/>
      <c r="O5" s="19"/>
      <c r="P5" s="16"/>
      <c r="Q5" s="33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17"/>
      <c r="AE5" s="10"/>
      <c r="AF5" s="17"/>
      <c r="AG5" s="11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6"/>
      <c r="BN5" s="6"/>
      <c r="BO5" s="6"/>
      <c r="BP5" s="6"/>
      <c r="BQ5" s="6"/>
      <c r="BR5" s="6"/>
      <c r="BS5" s="6"/>
      <c r="BT5" s="6"/>
      <c r="BU5" s="6"/>
    </row>
    <row r="6" spans="1:73" customFormat="1" ht="15.75">
      <c r="A6" s="19"/>
      <c r="B6" s="22" t="s">
        <v>7</v>
      </c>
      <c r="C6" s="26"/>
      <c r="D6" s="46">
        <f>D4-8</f>
        <v>44652</v>
      </c>
      <c r="E6" s="23" t="s">
        <v>367</v>
      </c>
      <c r="F6" s="47" t="s">
        <v>29</v>
      </c>
      <c r="G6" s="139">
        <f>D4-6</f>
        <v>44654</v>
      </c>
      <c r="H6" s="140"/>
      <c r="I6" s="23" t="s">
        <v>136</v>
      </c>
      <c r="J6" s="23"/>
      <c r="K6" s="19"/>
      <c r="L6" s="19"/>
      <c r="M6" s="19"/>
      <c r="N6" s="19"/>
      <c r="O6" s="19"/>
      <c r="P6" s="16"/>
      <c r="Q6" s="33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17"/>
      <c r="AE6" s="10"/>
      <c r="AF6" s="17"/>
      <c r="AG6" s="11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6"/>
      <c r="BN6" s="6"/>
      <c r="BO6" s="6"/>
      <c r="BP6" s="6"/>
      <c r="BQ6" s="6"/>
      <c r="BR6" s="6"/>
      <c r="BS6" s="6"/>
      <c r="BT6" s="6"/>
      <c r="BU6" s="6"/>
    </row>
    <row r="7" spans="1:73" customFormat="1" ht="15">
      <c r="A7" s="138" t="s">
        <v>22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6"/>
      <c r="Q7" s="33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21"/>
      <c r="AE7" s="11"/>
      <c r="AF7" s="21"/>
      <c r="AG7" s="11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6"/>
      <c r="BN7" s="6"/>
      <c r="BO7" s="6"/>
      <c r="BP7" s="6"/>
      <c r="BQ7" s="6"/>
      <c r="BR7" s="6"/>
      <c r="BS7" s="6"/>
      <c r="BT7" s="6"/>
      <c r="BU7" s="6"/>
    </row>
    <row r="8" spans="1:73" customFormat="1" ht="15.75">
      <c r="A8" s="108" t="s">
        <v>8</v>
      </c>
      <c r="B8" s="108"/>
      <c r="C8" s="10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6"/>
      <c r="Q8" s="33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21"/>
      <c r="AE8" s="11"/>
      <c r="AF8" s="21"/>
      <c r="AG8" s="11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6"/>
      <c r="BN8" s="6"/>
      <c r="BO8" s="6"/>
      <c r="BP8" s="6"/>
      <c r="BQ8" s="6"/>
      <c r="BR8" s="6"/>
      <c r="BS8" s="6"/>
      <c r="BT8" s="6"/>
      <c r="BU8" s="6"/>
    </row>
    <row r="9" spans="1:73" customFormat="1" ht="24.75" customHeight="1">
      <c r="A9" s="19"/>
      <c r="B9" s="22"/>
      <c r="C9" s="43" t="s">
        <v>100</v>
      </c>
      <c r="D9" s="105"/>
      <c r="E9" s="106"/>
      <c r="F9" s="106"/>
      <c r="G9" s="106"/>
      <c r="H9" s="106"/>
      <c r="I9" s="107"/>
      <c r="J9" s="29"/>
      <c r="K9" s="35"/>
      <c r="L9" s="35"/>
      <c r="M9" s="36"/>
      <c r="N9" s="36"/>
      <c r="O9" s="36"/>
      <c r="P9" s="37"/>
      <c r="Q9" s="33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21"/>
      <c r="AE9" s="11"/>
      <c r="AF9" s="21"/>
      <c r="AG9" s="11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6"/>
      <c r="BN9" s="6"/>
      <c r="BO9" s="6"/>
      <c r="BP9" s="6"/>
      <c r="BQ9" s="6"/>
      <c r="BR9" s="6"/>
      <c r="BS9" s="6"/>
      <c r="BT9" s="6"/>
      <c r="BU9" s="6"/>
    </row>
    <row r="10" spans="1:73" customFormat="1" ht="57" customHeight="1">
      <c r="A10" s="112" t="s">
        <v>9</v>
      </c>
      <c r="B10" s="112"/>
      <c r="C10" s="112"/>
      <c r="D10" s="112"/>
      <c r="E10" s="112"/>
      <c r="F10" s="112"/>
      <c r="G10" s="112"/>
      <c r="H10" s="19"/>
      <c r="I10" s="19"/>
      <c r="J10" s="28" t="s">
        <v>104</v>
      </c>
      <c r="K10" s="28"/>
      <c r="L10" s="29"/>
      <c r="M10" s="44" t="s">
        <v>105</v>
      </c>
      <c r="N10" s="30"/>
      <c r="O10" s="31"/>
      <c r="P10" s="32"/>
      <c r="Q10" s="33"/>
      <c r="R10" s="34"/>
      <c r="S10" s="128" t="s">
        <v>105</v>
      </c>
      <c r="T10" s="128"/>
      <c r="U10" s="128"/>
      <c r="V10" s="128"/>
      <c r="W10" s="128"/>
      <c r="X10" s="128"/>
      <c r="Y10" s="128"/>
      <c r="Z10" s="34"/>
      <c r="AA10" s="34"/>
      <c r="AB10" s="34"/>
      <c r="AC10" s="34"/>
      <c r="AD10" s="42"/>
      <c r="AE10" s="15"/>
      <c r="AF10" s="42"/>
      <c r="AG10" s="15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</row>
    <row r="11" spans="1:73" customFormat="1" ht="25.9" customHeight="1">
      <c r="A11" s="19"/>
      <c r="B11" s="22" t="s">
        <v>10</v>
      </c>
      <c r="C11" s="109"/>
      <c r="D11" s="109"/>
      <c r="E11" s="147" t="s">
        <v>365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34"/>
      <c r="AA11" s="34"/>
      <c r="AB11" s="34"/>
      <c r="AC11" s="34"/>
      <c r="AD11" s="42"/>
      <c r="AE11" s="15"/>
      <c r="AF11" s="42"/>
      <c r="AG11" s="15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3" customFormat="1" ht="25.9" customHeight="1">
      <c r="A12" s="19"/>
      <c r="B12" s="22" t="s">
        <v>11</v>
      </c>
      <c r="C12" s="109"/>
      <c r="D12" s="109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34"/>
      <c r="AA12" s="34"/>
      <c r="AB12" s="34"/>
      <c r="AC12" s="34"/>
      <c r="AD12" s="42"/>
      <c r="AE12" s="15"/>
      <c r="AF12" s="42"/>
      <c r="AG12" s="15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</row>
    <row r="13" spans="1:73" customFormat="1" ht="25.9" customHeight="1">
      <c r="A13" s="153" t="s">
        <v>12</v>
      </c>
      <c r="B13" s="153"/>
      <c r="C13" s="153"/>
      <c r="D13" s="153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34"/>
      <c r="AA13" s="34"/>
      <c r="AB13" s="34"/>
      <c r="AC13" s="34"/>
      <c r="AD13" s="42"/>
      <c r="AE13" s="15"/>
      <c r="AF13" s="42"/>
      <c r="AG13" s="15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</row>
    <row r="14" spans="1:73" customFormat="1" ht="25.9" customHeight="1">
      <c r="A14" s="19"/>
      <c r="B14" s="22" t="s">
        <v>10</v>
      </c>
      <c r="C14" s="109"/>
      <c r="D14" s="109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34"/>
      <c r="AA14" s="34"/>
      <c r="AB14" s="34"/>
      <c r="AC14" s="34"/>
      <c r="AD14" s="42"/>
      <c r="AE14" s="15"/>
      <c r="AF14" s="42"/>
      <c r="AG14" s="15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</row>
    <row r="15" spans="1:73" customFormat="1" ht="25.9" customHeight="1">
      <c r="A15" s="19"/>
      <c r="B15" s="22" t="s">
        <v>11</v>
      </c>
      <c r="C15" s="109"/>
      <c r="D15" s="109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34"/>
      <c r="AA15" s="34"/>
      <c r="AB15" s="34"/>
      <c r="AC15" s="34"/>
      <c r="AD15" s="42"/>
      <c r="AE15" s="15"/>
      <c r="AF15" s="42"/>
      <c r="AG15" s="15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</row>
    <row r="16" spans="1:73" customFormat="1" ht="25.9" customHeight="1">
      <c r="A16" s="19"/>
      <c r="B16" s="22" t="s">
        <v>13</v>
      </c>
      <c r="C16" s="109"/>
      <c r="D16" s="109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34"/>
      <c r="AA16" s="34"/>
      <c r="AB16" s="34"/>
      <c r="AC16" s="34"/>
      <c r="AD16" s="42"/>
      <c r="AE16" s="15"/>
      <c r="AF16" s="42"/>
      <c r="AG16" s="15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customFormat="1" ht="34.5" customHeight="1">
      <c r="A17" s="38"/>
      <c r="B17" s="22" t="s">
        <v>14</v>
      </c>
      <c r="C17" s="120"/>
      <c r="D17" s="120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34"/>
      <c r="AA17" s="34"/>
      <c r="AB17" s="34"/>
      <c r="AC17" s="34"/>
      <c r="AD17" s="42"/>
      <c r="AE17" s="15"/>
      <c r="AF17" s="42"/>
      <c r="AG17" s="15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customFormat="1" ht="24" customHeight="1">
      <c r="A18" s="7"/>
      <c r="B18" s="115" t="s">
        <v>21</v>
      </c>
      <c r="C18" s="115"/>
      <c r="D18" s="115"/>
      <c r="E18" s="115"/>
      <c r="F18" s="13"/>
      <c r="G18" s="40" t="s">
        <v>67</v>
      </c>
      <c r="H18" s="39"/>
      <c r="I18" s="38"/>
      <c r="J18" s="14"/>
      <c r="K18" s="40" t="s">
        <v>73</v>
      </c>
      <c r="L18" s="39"/>
      <c r="M18" s="38"/>
      <c r="N18" s="19"/>
      <c r="O18" s="19"/>
      <c r="P18" s="32"/>
      <c r="Q18" s="33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42"/>
      <c r="AE18" s="15"/>
      <c r="AF18" s="42"/>
      <c r="AG18" s="15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customFormat="1" ht="18.75" thickBot="1">
      <c r="A19" s="116" t="s">
        <v>28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45" t="s">
        <v>114</v>
      </c>
      <c r="S19" s="45" t="s">
        <v>114</v>
      </c>
      <c r="T19" s="45" t="s">
        <v>114</v>
      </c>
      <c r="U19" s="45" t="s">
        <v>114</v>
      </c>
      <c r="V19" s="45"/>
      <c r="W19" s="45"/>
      <c r="X19" s="41"/>
      <c r="Y19" s="41"/>
      <c r="Z19" s="45" t="s">
        <v>114</v>
      </c>
      <c r="AA19" s="41"/>
      <c r="AB19" s="41"/>
      <c r="AC19" s="41"/>
      <c r="AD19" s="41"/>
      <c r="AE19" s="5"/>
      <c r="AF19" s="41"/>
      <c r="AG19" s="5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customFormat="1" ht="15" customHeight="1">
      <c r="A20" s="117" t="s">
        <v>103</v>
      </c>
      <c r="B20" s="48" t="s">
        <v>15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58"/>
      <c r="Q20" s="87"/>
      <c r="R20" s="141" t="s">
        <v>340</v>
      </c>
      <c r="S20" s="142"/>
      <c r="T20" s="142"/>
      <c r="U20" s="143"/>
      <c r="V20" s="87"/>
      <c r="W20" s="87"/>
      <c r="X20" s="87"/>
      <c r="Y20" s="123" t="s">
        <v>341</v>
      </c>
      <c r="Z20" s="103" t="s">
        <v>279</v>
      </c>
      <c r="AA20" s="5"/>
      <c r="AB20" s="5"/>
      <c r="AC20" s="5"/>
      <c r="AD20" s="5"/>
      <c r="AE20" s="5"/>
      <c r="AF20" s="5"/>
      <c r="AG20" s="5"/>
      <c r="AH20" s="5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1:73" customFormat="1" ht="31.5" customHeight="1">
      <c r="A21" s="118"/>
      <c r="B21" s="126" t="s">
        <v>11</v>
      </c>
      <c r="C21" s="110" t="s">
        <v>10</v>
      </c>
      <c r="D21" s="149" t="s">
        <v>117</v>
      </c>
      <c r="E21" s="113" t="s">
        <v>16</v>
      </c>
      <c r="F21" s="151" t="s">
        <v>45</v>
      </c>
      <c r="G21" s="148" t="s">
        <v>366</v>
      </c>
      <c r="H21" s="148"/>
      <c r="I21" s="148"/>
      <c r="J21" s="148"/>
      <c r="K21" s="148"/>
      <c r="L21" s="148"/>
      <c r="M21" s="148"/>
      <c r="N21" s="148"/>
      <c r="O21" s="148"/>
      <c r="P21" s="121" t="s">
        <v>342</v>
      </c>
      <c r="Q21" s="88"/>
      <c r="R21" s="144"/>
      <c r="S21" s="145"/>
      <c r="T21" s="145"/>
      <c r="U21" s="146"/>
      <c r="V21" s="88"/>
      <c r="W21" s="88"/>
      <c r="X21" s="88"/>
      <c r="Y21" s="124"/>
      <c r="Z21" s="104"/>
      <c r="AA21" s="5"/>
      <c r="AB21" s="5"/>
      <c r="AC21" s="5"/>
      <c r="AD21" s="5"/>
      <c r="AE21" s="5"/>
      <c r="AF21" s="5"/>
      <c r="AG21" s="5"/>
      <c r="AH21" s="5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1:73" customFormat="1" ht="91.5" customHeight="1" thickBot="1">
      <c r="A22" s="119"/>
      <c r="B22" s="127"/>
      <c r="C22" s="111"/>
      <c r="D22" s="150"/>
      <c r="E22" s="114"/>
      <c r="F22" s="152"/>
      <c r="G22" s="80" t="s">
        <v>356</v>
      </c>
      <c r="H22" s="84" t="s">
        <v>357</v>
      </c>
      <c r="I22" s="69" t="s">
        <v>358</v>
      </c>
      <c r="J22" s="84" t="s">
        <v>359</v>
      </c>
      <c r="K22" s="69" t="s">
        <v>19</v>
      </c>
      <c r="L22" s="55" t="s">
        <v>336</v>
      </c>
      <c r="M22" s="69" t="s">
        <v>352</v>
      </c>
      <c r="N22" s="55" t="s">
        <v>350</v>
      </c>
      <c r="O22" s="69" t="s">
        <v>337</v>
      </c>
      <c r="P22" s="122"/>
      <c r="Q22" s="89"/>
      <c r="R22" s="84" t="s">
        <v>356</v>
      </c>
      <c r="S22" s="84" t="s">
        <v>357</v>
      </c>
      <c r="T22" s="84" t="s">
        <v>358</v>
      </c>
      <c r="U22" s="84" t="s">
        <v>359</v>
      </c>
      <c r="V22" s="89"/>
      <c r="W22" s="89"/>
      <c r="X22" s="89"/>
      <c r="Y22" s="125"/>
      <c r="Z22" s="104"/>
      <c r="AA22" s="5" t="s">
        <v>343</v>
      </c>
      <c r="AB22" s="5"/>
      <c r="AC22" s="5"/>
      <c r="AD22" s="5"/>
      <c r="AE22" s="5"/>
      <c r="AF22" s="5"/>
      <c r="AG22" s="5"/>
      <c r="AH22" s="5"/>
      <c r="AI22" s="5"/>
      <c r="AJ22" s="5"/>
      <c r="AK22" s="4"/>
      <c r="AL22" s="4" t="s">
        <v>23</v>
      </c>
      <c r="AM22" s="4" t="s">
        <v>24</v>
      </c>
      <c r="AN22" s="4" t="s">
        <v>25</v>
      </c>
      <c r="AO22" s="4" t="s">
        <v>26</v>
      </c>
      <c r="AP22" s="4" t="s">
        <v>27</v>
      </c>
      <c r="AQ22" s="4" t="s">
        <v>20</v>
      </c>
      <c r="AR22" s="4"/>
      <c r="AS22" s="4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1:73" customFormat="1" ht="14.25">
      <c r="A23" s="2" t="str">
        <f>IF(B23&lt;&gt;"",IF(B22&gt;0,A22+1,1),"")</f>
        <v/>
      </c>
      <c r="B23" s="8"/>
      <c r="C23" s="56"/>
      <c r="D23" s="61"/>
      <c r="E23" s="62" t="str">
        <f t="shared" ref="E23:E65" si="0">IF($C23&lt;&gt;"",IF(UPPER(RIGHT(TRIM($C23),1))="A","Kobieta","Mężczyzna"),"")</f>
        <v/>
      </c>
      <c r="F23" s="63" t="str">
        <f t="shared" ref="F23:F65" si="1">IF(D23&gt;1900,YEAR($D$4)-D23,"")</f>
        <v/>
      </c>
      <c r="G23" s="56"/>
      <c r="H23" s="56"/>
      <c r="I23" s="56"/>
      <c r="J23" s="56"/>
      <c r="K23" s="56"/>
      <c r="L23" s="56"/>
      <c r="M23" s="56"/>
      <c r="N23" s="56"/>
      <c r="O23" s="56"/>
      <c r="P23" s="56" t="str">
        <f t="shared" ref="P23" si="2">IF(MIN(G23:J23)=43,43,IF(MIN(G23:J23)=53,53,IF(MIN(G23:O23)&lt;&gt;0,MIN(G23:O23),IF(OR(K23="84+.",K23="120+."),K23,IF(OR(G23="84+.",G23="120+."),G23,IF(OR(H23="84+.",H23="120+."),H23,IF(OR(I23="84+.",I23="120+."),I23,IF(OR(J23="84+.",J23="120+."),J23,IF(OR(L23="84+.",L23="120+."),L23,IF(OR(M23="84+.",M23="120+."),M23,IF(OR(N23="84+.",N23="120+."),N23,IF(OR(O23="84+.",O23="120+."),O23,""))))))))))))</f>
        <v/>
      </c>
      <c r="Q23" s="50"/>
      <c r="R23" s="53"/>
      <c r="S23" s="53"/>
      <c r="T23" s="53"/>
      <c r="U23" s="53"/>
      <c r="V23" s="53"/>
      <c r="W23" s="53"/>
      <c r="X23" s="53"/>
      <c r="Y23" s="64"/>
      <c r="Z23" s="59"/>
      <c r="AA23" s="5">
        <f>$D$9</f>
        <v>0</v>
      </c>
      <c r="AB23" s="5"/>
      <c r="AC23" s="5"/>
      <c r="AD23" s="5"/>
      <c r="AE23" s="5"/>
      <c r="AF23" s="5"/>
      <c r="AG23" s="5"/>
      <c r="AH23" s="5"/>
      <c r="AI23" s="5"/>
      <c r="AJ23" s="5"/>
      <c r="AK23" s="4"/>
      <c r="AL23" s="4"/>
      <c r="AM23" s="4"/>
      <c r="AN23" s="4"/>
      <c r="AO23" s="4"/>
      <c r="AP23" s="4"/>
      <c r="AQ23" s="4"/>
      <c r="AR23" s="4"/>
      <c r="AS23" s="4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1:73" customFormat="1" ht="14.25">
      <c r="A24" s="3" t="str">
        <f>IF(B24&lt;&gt;"",IF(B23&gt;0,A23+1,1),"")</f>
        <v/>
      </c>
      <c r="B24" s="12"/>
      <c r="C24" s="57"/>
      <c r="D24" s="65"/>
      <c r="E24" s="66" t="str">
        <f t="shared" si="0"/>
        <v/>
      </c>
      <c r="F24" s="67" t="str">
        <f t="shared" si="1"/>
        <v/>
      </c>
      <c r="G24" s="57"/>
      <c r="H24" s="57"/>
      <c r="I24" s="57"/>
      <c r="J24" s="57"/>
      <c r="K24" s="57"/>
      <c r="L24" s="57"/>
      <c r="M24" s="57"/>
      <c r="N24" s="57"/>
      <c r="O24" s="57"/>
      <c r="P24" s="57" t="str">
        <f>IF(MIN(G24:J24)=43,43,IF(MIN(G24:J24)=53,53,IF(MIN(G24:O24)&lt;&gt;0,MIN(G24:O24),IF(OR(K24="84+.",K24="120+."),K24,IF(OR(G24="84+.",G24="120+."),G24,IF(OR(H24="84+.",H24="120+."),H24,IF(OR(I24="84+.",I24="120+."),I24,IF(OR(J24="84+.",J24="120+."),J24,IF(OR(L24="84+.",L24="120+."),L24,IF(OR(M24="84+.",M24="120+."),M24,IF(OR(N24="84+.",N24="120+."),N24,IF(OR(O24="84+.",O24="120+."),O24,""))))))))))))</f>
        <v/>
      </c>
      <c r="Q24" s="51"/>
      <c r="R24" s="54"/>
      <c r="S24" s="54"/>
      <c r="T24" s="54"/>
      <c r="U24" s="54"/>
      <c r="V24" s="54"/>
      <c r="W24" s="54"/>
      <c r="X24" s="54"/>
      <c r="Y24" s="68"/>
      <c r="Z24" s="60"/>
      <c r="AA24" s="5">
        <f t="shared" ref="AA24:AA65" si="3">$D$9</f>
        <v>0</v>
      </c>
      <c r="AB24" s="5"/>
      <c r="AC24" s="5"/>
      <c r="AD24" s="5"/>
      <c r="AE24" s="5"/>
      <c r="AF24" s="5"/>
      <c r="AG24" s="5"/>
      <c r="AH24" s="5"/>
      <c r="AI24" s="5"/>
      <c r="AJ24" s="5"/>
      <c r="AK24" s="4"/>
      <c r="AL24" s="4"/>
      <c r="AM24" s="4"/>
      <c r="AN24" s="4"/>
      <c r="AO24" s="4"/>
      <c r="AP24" s="4"/>
      <c r="AQ24" s="4"/>
      <c r="AR24" s="4"/>
      <c r="AS24" s="4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1:73" customFormat="1" ht="14.25">
      <c r="A25" s="3" t="str">
        <f t="shared" ref="A25:A65" si="4">IF(B25&lt;&gt;"",IF(B24&gt;0,A24+1,1),"")</f>
        <v/>
      </c>
      <c r="B25" s="12"/>
      <c r="C25" s="57"/>
      <c r="D25" s="65"/>
      <c r="E25" s="66" t="str">
        <f t="shared" si="0"/>
        <v/>
      </c>
      <c r="F25" s="67" t="str">
        <f t="shared" si="1"/>
        <v/>
      </c>
      <c r="G25" s="57"/>
      <c r="H25" s="57"/>
      <c r="I25" s="57"/>
      <c r="J25" s="57"/>
      <c r="K25" s="57"/>
      <c r="L25" s="57"/>
      <c r="M25" s="57"/>
      <c r="N25" s="57"/>
      <c r="O25" s="57"/>
      <c r="P25" s="57" t="str">
        <f t="shared" ref="P25:P65" si="5">IF(MIN(G25:J25)=43,43,IF(MIN(G25:J25)=53,53,IF(MIN(G25:O25)&lt;&gt;0,MIN(G25:O25),IF(OR(K25="84+.",K25="120+."),K25,IF(OR(G25="84+.",G25="120+."),G25,IF(OR(H25="84+.",H25="120+."),H25,IF(OR(I25="84+.",I25="120+."),I25,IF(OR(J25="84+.",J25="120+."),J25,IF(OR(L25="84+.",L25="120+."),L25,IF(OR(M25="84+.",M25="120+."),M25,IF(OR(N25="84+.",N25="120+."),N25,IF(OR(O25="84+.",O25="120+."),O25,""))))))))))))</f>
        <v/>
      </c>
      <c r="Q25" s="51"/>
      <c r="R25" s="54"/>
      <c r="S25" s="54"/>
      <c r="T25" s="54"/>
      <c r="U25" s="54"/>
      <c r="V25" s="54"/>
      <c r="W25" s="54"/>
      <c r="X25" s="54"/>
      <c r="Y25" s="68"/>
      <c r="Z25" s="60"/>
      <c r="AA25" s="5">
        <f t="shared" si="3"/>
        <v>0</v>
      </c>
      <c r="AB25" s="5"/>
      <c r="AC25" s="5"/>
      <c r="AD25" s="5"/>
      <c r="AE25" s="5"/>
      <c r="AF25" s="5"/>
      <c r="AG25" s="5"/>
      <c r="AH25" s="5"/>
      <c r="AI25" s="5"/>
      <c r="AJ25" s="5"/>
      <c r="AK25" s="4"/>
      <c r="AL25" s="4"/>
      <c r="AM25" s="4"/>
      <c r="AN25" s="4"/>
      <c r="AO25" s="4"/>
      <c r="AP25" s="4"/>
      <c r="AQ25" s="4"/>
      <c r="AR25" s="4"/>
      <c r="AS25" s="4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1:73" customFormat="1" ht="14.25">
      <c r="A26" s="3" t="str">
        <f t="shared" si="4"/>
        <v/>
      </c>
      <c r="B26" s="12"/>
      <c r="C26" s="57"/>
      <c r="D26" s="65"/>
      <c r="E26" s="66" t="str">
        <f t="shared" si="0"/>
        <v/>
      </c>
      <c r="F26" s="67" t="str">
        <f t="shared" si="1"/>
        <v/>
      </c>
      <c r="G26" s="57"/>
      <c r="H26" s="57"/>
      <c r="I26" s="57"/>
      <c r="J26" s="57"/>
      <c r="K26" s="57"/>
      <c r="L26" s="57"/>
      <c r="M26" s="57"/>
      <c r="N26" s="57"/>
      <c r="O26" s="57"/>
      <c r="P26" s="57" t="str">
        <f t="shared" si="5"/>
        <v/>
      </c>
      <c r="Q26" s="51"/>
      <c r="R26" s="54"/>
      <c r="S26" s="54"/>
      <c r="T26" s="54"/>
      <c r="U26" s="54"/>
      <c r="V26" s="54"/>
      <c r="W26" s="54"/>
      <c r="X26" s="54"/>
      <c r="Y26" s="68"/>
      <c r="Z26" s="60"/>
      <c r="AA26" s="5">
        <f t="shared" si="3"/>
        <v>0</v>
      </c>
      <c r="AB26" s="6"/>
      <c r="AC26" s="5"/>
      <c r="AD26" s="5"/>
      <c r="AE26" s="5"/>
      <c r="AF26" s="5"/>
      <c r="AG26" s="5"/>
      <c r="AH26" s="5"/>
      <c r="AI26" s="5"/>
      <c r="AJ26" s="5"/>
      <c r="AK26" s="4"/>
      <c r="AL26" s="4"/>
      <c r="AM26" s="4"/>
      <c r="AN26" s="4"/>
      <c r="AO26" s="4"/>
      <c r="AP26" s="4"/>
      <c r="AQ26" s="4"/>
      <c r="AR26" s="4"/>
      <c r="AS26" s="4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1:73" customFormat="1" ht="14.25">
      <c r="A27" s="3" t="str">
        <f t="shared" si="4"/>
        <v/>
      </c>
      <c r="B27" s="12"/>
      <c r="C27" s="57"/>
      <c r="D27" s="65"/>
      <c r="E27" s="66" t="str">
        <f t="shared" si="0"/>
        <v/>
      </c>
      <c r="F27" s="67" t="str">
        <f t="shared" si="1"/>
        <v/>
      </c>
      <c r="G27" s="57"/>
      <c r="H27" s="57"/>
      <c r="I27" s="57"/>
      <c r="J27" s="57"/>
      <c r="K27" s="57"/>
      <c r="L27" s="57"/>
      <c r="M27" s="57"/>
      <c r="N27" s="57"/>
      <c r="O27" s="57"/>
      <c r="P27" s="57" t="str">
        <f t="shared" si="5"/>
        <v/>
      </c>
      <c r="Q27" s="51"/>
      <c r="R27" s="54"/>
      <c r="S27" s="54"/>
      <c r="T27" s="54"/>
      <c r="U27" s="54"/>
      <c r="V27" s="54"/>
      <c r="W27" s="54"/>
      <c r="X27" s="54"/>
      <c r="Y27" s="68"/>
      <c r="Z27" s="60"/>
      <c r="AA27" s="5">
        <f t="shared" si="3"/>
        <v>0</v>
      </c>
      <c r="AB27" s="5"/>
      <c r="AC27" s="5"/>
      <c r="AD27" s="5"/>
      <c r="AE27" s="5"/>
      <c r="AF27" s="5"/>
      <c r="AG27" s="5"/>
      <c r="AH27" s="5"/>
      <c r="AI27" s="5"/>
      <c r="AJ27" s="5"/>
      <c r="AK27" s="4"/>
      <c r="AL27" s="4"/>
      <c r="AM27" s="4"/>
      <c r="AN27" s="4"/>
      <c r="AO27" s="4"/>
      <c r="AP27" s="4"/>
      <c r="AQ27" s="4"/>
      <c r="AR27" s="4"/>
      <c r="AS27" s="4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1:73" customFormat="1" ht="14.25">
      <c r="A28" s="3" t="str">
        <f t="shared" si="4"/>
        <v/>
      </c>
      <c r="B28" s="12"/>
      <c r="C28" s="57"/>
      <c r="D28" s="65"/>
      <c r="E28" s="66" t="str">
        <f t="shared" si="0"/>
        <v/>
      </c>
      <c r="F28" s="67" t="str">
        <f t="shared" si="1"/>
        <v/>
      </c>
      <c r="G28" s="57"/>
      <c r="H28" s="57"/>
      <c r="I28" s="57"/>
      <c r="J28" s="57"/>
      <c r="K28" s="57"/>
      <c r="L28" s="57"/>
      <c r="M28" s="57"/>
      <c r="N28" s="57"/>
      <c r="O28" s="57"/>
      <c r="P28" s="57" t="str">
        <f t="shared" si="5"/>
        <v/>
      </c>
      <c r="Q28" s="51"/>
      <c r="R28" s="54"/>
      <c r="S28" s="54"/>
      <c r="T28" s="54"/>
      <c r="U28" s="54"/>
      <c r="V28" s="54"/>
      <c r="W28" s="54"/>
      <c r="X28" s="54"/>
      <c r="Y28" s="68"/>
      <c r="Z28" s="60"/>
      <c r="AA28" s="5">
        <f t="shared" si="3"/>
        <v>0</v>
      </c>
      <c r="AB28" s="5"/>
      <c r="AC28" s="5"/>
      <c r="AD28" s="5"/>
      <c r="AE28" s="5"/>
      <c r="AF28" s="5"/>
      <c r="AG28" s="5"/>
      <c r="AH28" s="5"/>
      <c r="AI28" s="5"/>
      <c r="AJ28" s="5"/>
      <c r="AK28" s="4"/>
      <c r="AL28" s="4"/>
      <c r="AM28" s="4"/>
      <c r="AN28" s="4"/>
      <c r="AO28" s="4"/>
      <c r="AP28" s="4"/>
      <c r="AQ28" s="4"/>
      <c r="AR28" s="4"/>
      <c r="AS28" s="4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1:73" customFormat="1" ht="14.25">
      <c r="A29" s="3" t="str">
        <f t="shared" si="4"/>
        <v/>
      </c>
      <c r="B29" s="12"/>
      <c r="C29" s="57"/>
      <c r="D29" s="65"/>
      <c r="E29" s="66" t="str">
        <f t="shared" si="0"/>
        <v/>
      </c>
      <c r="F29" s="67" t="str">
        <f t="shared" si="1"/>
        <v/>
      </c>
      <c r="G29" s="57"/>
      <c r="H29" s="57"/>
      <c r="I29" s="57"/>
      <c r="J29" s="57"/>
      <c r="K29" s="57"/>
      <c r="L29" s="57"/>
      <c r="M29" s="57"/>
      <c r="N29" s="57"/>
      <c r="O29" s="57"/>
      <c r="P29" s="57" t="str">
        <f t="shared" si="5"/>
        <v/>
      </c>
      <c r="Q29" s="51"/>
      <c r="R29" s="54"/>
      <c r="S29" s="54"/>
      <c r="T29" s="54"/>
      <c r="U29" s="54"/>
      <c r="V29" s="54"/>
      <c r="W29" s="54"/>
      <c r="X29" s="54"/>
      <c r="Y29" s="68"/>
      <c r="Z29" s="60"/>
      <c r="AA29" s="5">
        <f t="shared" si="3"/>
        <v>0</v>
      </c>
      <c r="AB29" s="5"/>
      <c r="AC29" s="5"/>
      <c r="AD29" s="5"/>
      <c r="AE29" s="5"/>
      <c r="AF29" s="5"/>
      <c r="AG29" s="5"/>
      <c r="AH29" s="5"/>
      <c r="AI29" s="5"/>
      <c r="AJ29" s="5"/>
      <c r="AK29" s="4"/>
      <c r="AL29" s="4"/>
      <c r="AM29" s="4"/>
      <c r="AN29" s="4"/>
      <c r="AO29" s="4"/>
      <c r="AP29" s="4"/>
      <c r="AQ29" s="4"/>
      <c r="AR29" s="4"/>
      <c r="AS29" s="4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1:73" customFormat="1" ht="14.25">
      <c r="A30" s="3" t="str">
        <f t="shared" si="4"/>
        <v/>
      </c>
      <c r="B30" s="12"/>
      <c r="C30" s="57"/>
      <c r="D30" s="65"/>
      <c r="E30" s="66" t="str">
        <f t="shared" si="0"/>
        <v/>
      </c>
      <c r="F30" s="67" t="str">
        <f t="shared" si="1"/>
        <v/>
      </c>
      <c r="G30" s="57"/>
      <c r="H30" s="57"/>
      <c r="I30" s="57"/>
      <c r="J30" s="57"/>
      <c r="K30" s="57"/>
      <c r="L30" s="57"/>
      <c r="M30" s="57"/>
      <c r="N30" s="57"/>
      <c r="O30" s="57"/>
      <c r="P30" s="57" t="str">
        <f t="shared" si="5"/>
        <v/>
      </c>
      <c r="Q30" s="51"/>
      <c r="R30" s="54"/>
      <c r="S30" s="54"/>
      <c r="T30" s="54"/>
      <c r="U30" s="54"/>
      <c r="V30" s="54"/>
      <c r="W30" s="54"/>
      <c r="X30" s="54"/>
      <c r="Y30" s="68"/>
      <c r="Z30" s="60"/>
      <c r="AA30" s="5">
        <f t="shared" si="3"/>
        <v>0</v>
      </c>
      <c r="AB30" s="5"/>
      <c r="AC30" s="5"/>
      <c r="AD30" s="5"/>
      <c r="AE30" s="5"/>
      <c r="AF30" s="5"/>
      <c r="AG30" s="5"/>
      <c r="AH30" s="5"/>
      <c r="AI30" s="5"/>
      <c r="AJ30" s="5"/>
      <c r="AK30" s="4"/>
      <c r="AL30" s="4"/>
      <c r="AM30" s="4"/>
      <c r="AN30" s="4"/>
      <c r="AO30" s="4"/>
      <c r="AP30" s="4"/>
      <c r="AQ30" s="4"/>
      <c r="AR30" s="4"/>
      <c r="AS30" s="4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1:73" customFormat="1" ht="14.25">
      <c r="A31" s="3" t="str">
        <f t="shared" si="4"/>
        <v/>
      </c>
      <c r="B31" s="12"/>
      <c r="C31" s="57"/>
      <c r="D31" s="65"/>
      <c r="E31" s="66" t="str">
        <f t="shared" si="0"/>
        <v/>
      </c>
      <c r="F31" s="67" t="str">
        <f t="shared" si="1"/>
        <v/>
      </c>
      <c r="G31" s="57"/>
      <c r="H31" s="57"/>
      <c r="I31" s="57"/>
      <c r="J31" s="57"/>
      <c r="K31" s="57"/>
      <c r="L31" s="57"/>
      <c r="M31" s="57"/>
      <c r="N31" s="57"/>
      <c r="O31" s="57"/>
      <c r="P31" s="57" t="str">
        <f t="shared" si="5"/>
        <v/>
      </c>
      <c r="Q31" s="51"/>
      <c r="R31" s="54"/>
      <c r="S31" s="54"/>
      <c r="T31" s="54"/>
      <c r="U31" s="54"/>
      <c r="V31" s="54"/>
      <c r="W31" s="54"/>
      <c r="X31" s="54"/>
      <c r="Y31" s="68"/>
      <c r="Z31" s="60"/>
      <c r="AA31" s="5">
        <f t="shared" si="3"/>
        <v>0</v>
      </c>
      <c r="AB31" s="5"/>
      <c r="AC31" s="5"/>
      <c r="AD31" s="5"/>
      <c r="AE31" s="5"/>
      <c r="AF31" s="5"/>
      <c r="AG31" s="5"/>
      <c r="AH31" s="5"/>
      <c r="AI31" s="5"/>
      <c r="AJ31" s="5"/>
      <c r="AK31" s="4"/>
      <c r="AL31" s="4"/>
      <c r="AM31" s="4"/>
      <c r="AN31" s="4"/>
      <c r="AO31" s="4"/>
      <c r="AP31" s="4"/>
      <c r="AQ31" s="4"/>
      <c r="AR31" s="4"/>
      <c r="AS31" s="4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1:73" customFormat="1" ht="14.25">
      <c r="A32" s="3" t="str">
        <f t="shared" si="4"/>
        <v/>
      </c>
      <c r="B32" s="12"/>
      <c r="C32" s="57"/>
      <c r="D32" s="65"/>
      <c r="E32" s="66" t="str">
        <f t="shared" si="0"/>
        <v/>
      </c>
      <c r="F32" s="67" t="str">
        <f t="shared" si="1"/>
        <v/>
      </c>
      <c r="G32" s="57"/>
      <c r="H32" s="57"/>
      <c r="I32" s="57"/>
      <c r="J32" s="57"/>
      <c r="K32" s="57"/>
      <c r="L32" s="57"/>
      <c r="M32" s="57"/>
      <c r="N32" s="57"/>
      <c r="O32" s="57"/>
      <c r="P32" s="57" t="str">
        <f t="shared" si="5"/>
        <v/>
      </c>
      <c r="Q32" s="51"/>
      <c r="R32" s="54"/>
      <c r="S32" s="54"/>
      <c r="T32" s="54"/>
      <c r="U32" s="54"/>
      <c r="V32" s="54"/>
      <c r="W32" s="54"/>
      <c r="X32" s="54"/>
      <c r="Y32" s="68"/>
      <c r="Z32" s="60"/>
      <c r="AA32" s="5">
        <f t="shared" si="3"/>
        <v>0</v>
      </c>
      <c r="AB32" s="5"/>
      <c r="AC32" s="5"/>
      <c r="AD32" s="5"/>
      <c r="AE32" s="5"/>
      <c r="AF32" s="5"/>
      <c r="AG32" s="5"/>
      <c r="AH32" s="5"/>
      <c r="AI32" s="5"/>
      <c r="AJ32" s="5"/>
      <c r="AK32" s="4"/>
      <c r="AL32" s="4"/>
      <c r="AM32" s="4"/>
      <c r="AN32" s="4"/>
      <c r="AO32" s="4"/>
      <c r="AP32" s="4"/>
      <c r="AQ32" s="4"/>
      <c r="AR32" s="4"/>
      <c r="AS32" s="4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1:71" customFormat="1" ht="14.25">
      <c r="A33" s="3" t="str">
        <f t="shared" si="4"/>
        <v/>
      </c>
      <c r="B33" s="12"/>
      <c r="C33" s="57"/>
      <c r="D33" s="65"/>
      <c r="E33" s="66" t="str">
        <f>IF($C33&lt;&gt;"",IF(UPPER(RIGHT(TRIM($C33),1))="A","Kobieta","Mężczyzna"),"")</f>
        <v/>
      </c>
      <c r="F33" s="67" t="str">
        <f t="shared" si="1"/>
        <v/>
      </c>
      <c r="G33" s="57"/>
      <c r="H33" s="57"/>
      <c r="I33" s="57"/>
      <c r="J33" s="57"/>
      <c r="K33" s="57"/>
      <c r="L33" s="57"/>
      <c r="M33" s="57"/>
      <c r="N33" s="57"/>
      <c r="O33" s="57"/>
      <c r="P33" s="57" t="str">
        <f t="shared" si="5"/>
        <v/>
      </c>
      <c r="Q33" s="51"/>
      <c r="R33" s="54"/>
      <c r="S33" s="54"/>
      <c r="T33" s="54"/>
      <c r="U33" s="54"/>
      <c r="V33" s="54"/>
      <c r="W33" s="54"/>
      <c r="X33" s="54"/>
      <c r="Y33" s="68"/>
      <c r="Z33" s="60"/>
      <c r="AA33" s="5">
        <f t="shared" si="3"/>
        <v>0</v>
      </c>
      <c r="AB33" s="5"/>
      <c r="AC33" s="5"/>
      <c r="AD33" s="5"/>
      <c r="AE33" s="5"/>
      <c r="AF33" s="5"/>
      <c r="AG33" s="5"/>
      <c r="AH33" s="5"/>
      <c r="AI33" s="5"/>
      <c r="AJ33" s="5"/>
      <c r="AK33" s="4"/>
      <c r="AL33" s="4"/>
      <c r="AM33" s="4"/>
      <c r="AN33" s="4"/>
      <c r="AO33" s="4"/>
      <c r="AP33" s="4"/>
      <c r="AQ33" s="4"/>
      <c r="AR33" s="4"/>
      <c r="AS33" s="4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1:71" customFormat="1" ht="14.25">
      <c r="A34" s="3" t="str">
        <f t="shared" si="4"/>
        <v/>
      </c>
      <c r="B34" s="12"/>
      <c r="C34" s="57"/>
      <c r="D34" s="65"/>
      <c r="E34" s="66" t="str">
        <f t="shared" si="0"/>
        <v/>
      </c>
      <c r="F34" s="67" t="str">
        <f t="shared" si="1"/>
        <v/>
      </c>
      <c r="G34" s="57"/>
      <c r="H34" s="57"/>
      <c r="I34" s="57"/>
      <c r="J34" s="57"/>
      <c r="K34" s="57"/>
      <c r="L34" s="57"/>
      <c r="M34" s="57"/>
      <c r="N34" s="57"/>
      <c r="O34" s="57"/>
      <c r="P34" s="57" t="str">
        <f t="shared" si="5"/>
        <v/>
      </c>
      <c r="Q34" s="51"/>
      <c r="R34" s="54"/>
      <c r="S34" s="54"/>
      <c r="T34" s="54"/>
      <c r="U34" s="54"/>
      <c r="V34" s="54"/>
      <c r="W34" s="54"/>
      <c r="X34" s="54"/>
      <c r="Y34" s="68"/>
      <c r="Z34" s="60"/>
      <c r="AA34" s="5">
        <f t="shared" si="3"/>
        <v>0</v>
      </c>
      <c r="AB34" s="5"/>
      <c r="AC34" s="5"/>
      <c r="AD34" s="5"/>
      <c r="AE34" s="5"/>
      <c r="AF34" s="5"/>
      <c r="AG34" s="5"/>
      <c r="AH34" s="5"/>
      <c r="AI34" s="5"/>
      <c r="AJ34" s="5"/>
      <c r="AK34" s="4"/>
      <c r="AL34" s="4"/>
      <c r="AM34" s="4"/>
      <c r="AN34" s="4"/>
      <c r="AO34" s="4"/>
      <c r="AP34" s="4"/>
      <c r="AQ34" s="4"/>
      <c r="AR34" s="4"/>
      <c r="AS34" s="4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1:71" customFormat="1" ht="14.25">
      <c r="A35" s="3" t="str">
        <f t="shared" si="4"/>
        <v/>
      </c>
      <c r="B35" s="12"/>
      <c r="C35" s="57"/>
      <c r="D35" s="65"/>
      <c r="E35" s="66" t="str">
        <f t="shared" si="0"/>
        <v/>
      </c>
      <c r="F35" s="67" t="str">
        <f t="shared" si="1"/>
        <v/>
      </c>
      <c r="G35" s="57"/>
      <c r="H35" s="57"/>
      <c r="I35" s="57"/>
      <c r="J35" s="57"/>
      <c r="K35" s="57"/>
      <c r="L35" s="57"/>
      <c r="M35" s="57"/>
      <c r="N35" s="57"/>
      <c r="O35" s="57"/>
      <c r="P35" s="57" t="str">
        <f t="shared" si="5"/>
        <v/>
      </c>
      <c r="Q35" s="51"/>
      <c r="R35" s="54"/>
      <c r="S35" s="54"/>
      <c r="T35" s="54"/>
      <c r="U35" s="54"/>
      <c r="V35" s="54"/>
      <c r="W35" s="54"/>
      <c r="X35" s="54"/>
      <c r="Y35" s="68"/>
      <c r="Z35" s="60"/>
      <c r="AA35" s="5">
        <f t="shared" si="3"/>
        <v>0</v>
      </c>
      <c r="AB35" s="5"/>
      <c r="AC35" s="5"/>
      <c r="AD35" s="5"/>
      <c r="AE35" s="5"/>
      <c r="AF35" s="5"/>
      <c r="AG35" s="5"/>
      <c r="AH35" s="5"/>
      <c r="AI35" s="5"/>
      <c r="AJ35" s="5"/>
      <c r="AK35" s="4"/>
      <c r="AL35" s="4"/>
      <c r="AM35" s="4"/>
      <c r="AN35" s="4"/>
      <c r="AO35" s="4"/>
      <c r="AP35" s="4"/>
      <c r="AQ35" s="4"/>
      <c r="AR35" s="4"/>
      <c r="AS35" s="4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customFormat="1" ht="14.25">
      <c r="A36" s="3" t="str">
        <f t="shared" si="4"/>
        <v/>
      </c>
      <c r="B36" s="12"/>
      <c r="C36" s="57"/>
      <c r="D36" s="65"/>
      <c r="E36" s="66" t="str">
        <f t="shared" si="0"/>
        <v/>
      </c>
      <c r="F36" s="67" t="str">
        <f t="shared" si="1"/>
        <v/>
      </c>
      <c r="G36" s="57"/>
      <c r="H36" s="57"/>
      <c r="I36" s="57"/>
      <c r="J36" s="57"/>
      <c r="K36" s="57"/>
      <c r="L36" s="57"/>
      <c r="M36" s="57"/>
      <c r="N36" s="57"/>
      <c r="O36" s="57"/>
      <c r="P36" s="57" t="str">
        <f t="shared" si="5"/>
        <v/>
      </c>
      <c r="Q36" s="51"/>
      <c r="R36" s="54"/>
      <c r="S36" s="54"/>
      <c r="T36" s="54"/>
      <c r="U36" s="54"/>
      <c r="V36" s="54"/>
      <c r="W36" s="54"/>
      <c r="X36" s="54"/>
      <c r="Y36" s="68"/>
      <c r="Z36" s="60"/>
      <c r="AA36" s="5">
        <f t="shared" si="3"/>
        <v>0</v>
      </c>
      <c r="AB36" s="5"/>
      <c r="AC36" s="5"/>
      <c r="AD36" s="5"/>
      <c r="AE36" s="5"/>
      <c r="AF36" s="5"/>
      <c r="AG36" s="5"/>
      <c r="AH36" s="5"/>
      <c r="AI36" s="5"/>
      <c r="AJ36" s="5"/>
      <c r="AK36" s="4"/>
      <c r="AL36" s="4"/>
      <c r="AM36" s="4"/>
      <c r="AN36" s="4"/>
      <c r="AO36" s="4"/>
      <c r="AP36" s="4"/>
      <c r="AQ36" s="4"/>
      <c r="AR36" s="4"/>
      <c r="AS36" s="4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1:71" customFormat="1" ht="14.25">
      <c r="A37" s="3" t="str">
        <f t="shared" si="4"/>
        <v/>
      </c>
      <c r="B37" s="12"/>
      <c r="C37" s="57"/>
      <c r="D37" s="65"/>
      <c r="E37" s="66" t="str">
        <f t="shared" si="0"/>
        <v/>
      </c>
      <c r="F37" s="67" t="str">
        <f t="shared" si="1"/>
        <v/>
      </c>
      <c r="G37" s="57"/>
      <c r="H37" s="57"/>
      <c r="I37" s="57"/>
      <c r="J37" s="57"/>
      <c r="K37" s="57"/>
      <c r="L37" s="57"/>
      <c r="M37" s="57"/>
      <c r="N37" s="57"/>
      <c r="O37" s="57"/>
      <c r="P37" s="57" t="str">
        <f t="shared" si="5"/>
        <v/>
      </c>
      <c r="Q37" s="51"/>
      <c r="R37" s="54"/>
      <c r="S37" s="54"/>
      <c r="T37" s="54"/>
      <c r="U37" s="54"/>
      <c r="V37" s="54"/>
      <c r="W37" s="54"/>
      <c r="X37" s="54"/>
      <c r="Y37" s="68"/>
      <c r="Z37" s="60"/>
      <c r="AA37" s="5">
        <f t="shared" si="3"/>
        <v>0</v>
      </c>
      <c r="AB37" s="5"/>
      <c r="AC37" s="5"/>
      <c r="AD37" s="5"/>
      <c r="AE37" s="5"/>
      <c r="AF37" s="5"/>
      <c r="AG37" s="5"/>
      <c r="AH37" s="5"/>
      <c r="AI37" s="5"/>
      <c r="AJ37" s="5"/>
      <c r="AK37" s="4"/>
      <c r="AL37" s="4"/>
      <c r="AM37" s="4"/>
      <c r="AN37" s="4"/>
      <c r="AO37" s="4"/>
      <c r="AP37" s="4"/>
      <c r="AQ37" s="4"/>
      <c r="AR37" s="4"/>
      <c r="AS37" s="4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1:71" customFormat="1" ht="14.25">
      <c r="A38" s="3" t="str">
        <f t="shared" si="4"/>
        <v/>
      </c>
      <c r="B38" s="12"/>
      <c r="C38" s="57"/>
      <c r="D38" s="65"/>
      <c r="E38" s="66" t="str">
        <f t="shared" si="0"/>
        <v/>
      </c>
      <c r="F38" s="67" t="str">
        <f t="shared" si="1"/>
        <v/>
      </c>
      <c r="G38" s="57"/>
      <c r="H38" s="57"/>
      <c r="I38" s="57"/>
      <c r="J38" s="57"/>
      <c r="K38" s="57"/>
      <c r="L38" s="57"/>
      <c r="M38" s="57"/>
      <c r="N38" s="57"/>
      <c r="O38" s="57"/>
      <c r="P38" s="57" t="str">
        <f t="shared" si="5"/>
        <v/>
      </c>
      <c r="Q38" s="51"/>
      <c r="R38" s="54"/>
      <c r="S38" s="54"/>
      <c r="T38" s="54"/>
      <c r="U38" s="54"/>
      <c r="V38" s="54"/>
      <c r="W38" s="54"/>
      <c r="X38" s="54"/>
      <c r="Y38" s="68"/>
      <c r="Z38" s="60"/>
      <c r="AA38" s="5">
        <f t="shared" si="3"/>
        <v>0</v>
      </c>
      <c r="AB38" s="5"/>
      <c r="AC38" s="5"/>
      <c r="AD38" s="5"/>
      <c r="AE38" s="5"/>
      <c r="AF38" s="5"/>
      <c r="AG38" s="5"/>
      <c r="AH38" s="5"/>
      <c r="AI38" s="5"/>
      <c r="AJ38" s="5"/>
      <c r="AK38" s="4"/>
      <c r="AL38" s="4"/>
      <c r="AM38" s="4"/>
      <c r="AN38" s="4"/>
      <c r="AO38" s="4"/>
      <c r="AP38" s="4"/>
      <c r="AQ38" s="4"/>
      <c r="AR38" s="4"/>
      <c r="AS38" s="4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1:71" customFormat="1" ht="14.25">
      <c r="A39" s="3" t="str">
        <f t="shared" si="4"/>
        <v/>
      </c>
      <c r="B39" s="12"/>
      <c r="C39" s="57"/>
      <c r="D39" s="65"/>
      <c r="E39" s="66" t="str">
        <f t="shared" si="0"/>
        <v/>
      </c>
      <c r="F39" s="67" t="str">
        <f t="shared" si="1"/>
        <v/>
      </c>
      <c r="G39" s="57"/>
      <c r="H39" s="57"/>
      <c r="I39" s="57"/>
      <c r="J39" s="57"/>
      <c r="K39" s="57"/>
      <c r="L39" s="57"/>
      <c r="M39" s="57"/>
      <c r="N39" s="57"/>
      <c r="O39" s="57"/>
      <c r="P39" s="57" t="str">
        <f t="shared" si="5"/>
        <v/>
      </c>
      <c r="Q39" s="51"/>
      <c r="R39" s="54"/>
      <c r="S39" s="54"/>
      <c r="T39" s="54"/>
      <c r="U39" s="54"/>
      <c r="V39" s="54"/>
      <c r="W39" s="54"/>
      <c r="X39" s="54"/>
      <c r="Y39" s="68"/>
      <c r="Z39" s="60"/>
      <c r="AA39" s="5">
        <f t="shared" si="3"/>
        <v>0</v>
      </c>
      <c r="AB39" s="5"/>
      <c r="AC39" s="5"/>
      <c r="AD39" s="5"/>
      <c r="AE39" s="5"/>
      <c r="AF39" s="5"/>
      <c r="AG39" s="5"/>
      <c r="AH39" s="5"/>
      <c r="AI39" s="5"/>
      <c r="AJ39" s="5"/>
      <c r="AK39" s="4"/>
      <c r="AL39" s="4"/>
      <c r="AM39" s="4"/>
      <c r="AN39" s="4"/>
      <c r="AO39" s="4"/>
      <c r="AP39" s="4"/>
      <c r="AQ39" s="4"/>
      <c r="AR39" s="4"/>
      <c r="AS39" s="4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1:71" customFormat="1" ht="14.25">
      <c r="A40" s="3" t="str">
        <f t="shared" si="4"/>
        <v/>
      </c>
      <c r="B40" s="12"/>
      <c r="C40" s="57"/>
      <c r="D40" s="65"/>
      <c r="E40" s="66" t="str">
        <f t="shared" si="0"/>
        <v/>
      </c>
      <c r="F40" s="67" t="str">
        <f t="shared" si="1"/>
        <v/>
      </c>
      <c r="G40" s="57"/>
      <c r="H40" s="57"/>
      <c r="I40" s="57"/>
      <c r="J40" s="57"/>
      <c r="K40" s="57"/>
      <c r="L40" s="57"/>
      <c r="M40" s="57"/>
      <c r="N40" s="57"/>
      <c r="O40" s="57"/>
      <c r="P40" s="57" t="str">
        <f t="shared" si="5"/>
        <v/>
      </c>
      <c r="Q40" s="51"/>
      <c r="R40" s="54"/>
      <c r="S40" s="54"/>
      <c r="T40" s="54"/>
      <c r="U40" s="54"/>
      <c r="V40" s="54"/>
      <c r="W40" s="54"/>
      <c r="X40" s="54"/>
      <c r="Y40" s="68"/>
      <c r="Z40" s="60"/>
      <c r="AA40" s="5">
        <f t="shared" si="3"/>
        <v>0</v>
      </c>
      <c r="AB40" s="5"/>
      <c r="AC40" s="5"/>
      <c r="AD40" s="5"/>
      <c r="AE40" s="5"/>
      <c r="AF40" s="5"/>
      <c r="AG40" s="5"/>
      <c r="AH40" s="5"/>
      <c r="AI40" s="5"/>
      <c r="AJ40" s="5"/>
      <c r="AK40" s="4"/>
      <c r="AL40" s="4"/>
      <c r="AM40" s="4"/>
      <c r="AN40" s="4"/>
      <c r="AO40" s="4"/>
      <c r="AP40" s="4"/>
      <c r="AQ40" s="4"/>
      <c r="AR40" s="4"/>
      <c r="AS40" s="4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customFormat="1" ht="14.25">
      <c r="A41" s="3" t="str">
        <f t="shared" si="4"/>
        <v/>
      </c>
      <c r="B41" s="12"/>
      <c r="C41" s="57"/>
      <c r="D41" s="65"/>
      <c r="E41" s="66" t="str">
        <f t="shared" si="0"/>
        <v/>
      </c>
      <c r="F41" s="67" t="str">
        <f t="shared" si="1"/>
        <v/>
      </c>
      <c r="G41" s="57"/>
      <c r="H41" s="57"/>
      <c r="I41" s="57"/>
      <c r="J41" s="57"/>
      <c r="K41" s="57"/>
      <c r="L41" s="57"/>
      <c r="M41" s="57"/>
      <c r="N41" s="57"/>
      <c r="O41" s="57"/>
      <c r="P41" s="57" t="str">
        <f t="shared" si="5"/>
        <v/>
      </c>
      <c r="Q41" s="51"/>
      <c r="R41" s="54"/>
      <c r="S41" s="54"/>
      <c r="T41" s="54"/>
      <c r="U41" s="54"/>
      <c r="V41" s="54"/>
      <c r="W41" s="54"/>
      <c r="X41" s="54"/>
      <c r="Y41" s="68"/>
      <c r="Z41" s="60"/>
      <c r="AA41" s="5">
        <f t="shared" si="3"/>
        <v>0</v>
      </c>
      <c r="AB41" s="5"/>
      <c r="AC41" s="5"/>
      <c r="AD41" s="5"/>
      <c r="AE41" s="5"/>
      <c r="AF41" s="5"/>
      <c r="AG41" s="5"/>
      <c r="AH41" s="5"/>
      <c r="AI41" s="5"/>
      <c r="AJ41" s="5"/>
      <c r="AK41" s="4"/>
      <c r="AL41" s="4"/>
      <c r="AM41" s="4"/>
      <c r="AN41" s="4"/>
      <c r="AO41" s="4"/>
      <c r="AP41" s="4"/>
      <c r="AQ41" s="4"/>
      <c r="AR41" s="4"/>
      <c r="AS41" s="4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customFormat="1" ht="14.25">
      <c r="A42" s="3" t="str">
        <f t="shared" si="4"/>
        <v/>
      </c>
      <c r="B42" s="12"/>
      <c r="C42" s="57"/>
      <c r="D42" s="65"/>
      <c r="E42" s="66" t="str">
        <f t="shared" si="0"/>
        <v/>
      </c>
      <c r="F42" s="67" t="str">
        <f t="shared" si="1"/>
        <v/>
      </c>
      <c r="G42" s="57"/>
      <c r="H42" s="57"/>
      <c r="I42" s="57"/>
      <c r="J42" s="57"/>
      <c r="K42" s="57"/>
      <c r="L42" s="57"/>
      <c r="M42" s="57"/>
      <c r="N42" s="57"/>
      <c r="O42" s="57"/>
      <c r="P42" s="57" t="str">
        <f t="shared" si="5"/>
        <v/>
      </c>
      <c r="Q42" s="51"/>
      <c r="R42" s="54"/>
      <c r="S42" s="54"/>
      <c r="T42" s="54"/>
      <c r="U42" s="54"/>
      <c r="V42" s="54"/>
      <c r="W42" s="54"/>
      <c r="X42" s="54"/>
      <c r="Y42" s="68"/>
      <c r="Z42" s="60"/>
      <c r="AA42" s="5">
        <f t="shared" si="3"/>
        <v>0</v>
      </c>
      <c r="AB42" s="5"/>
      <c r="AC42" s="5"/>
      <c r="AD42" s="5"/>
      <c r="AE42" s="5"/>
      <c r="AF42" s="5"/>
      <c r="AG42" s="5"/>
      <c r="AH42" s="5"/>
      <c r="AI42" s="5"/>
      <c r="AJ42" s="5"/>
      <c r="AK42" s="4"/>
      <c r="AL42" s="4"/>
      <c r="AM42" s="4"/>
      <c r="AN42" s="4"/>
      <c r="AO42" s="4"/>
      <c r="AP42" s="4"/>
      <c r="AQ42" s="4"/>
      <c r="AR42" s="4"/>
      <c r="AS42" s="4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customFormat="1" ht="14.25">
      <c r="A43" s="3" t="str">
        <f t="shared" si="4"/>
        <v/>
      </c>
      <c r="B43" s="12"/>
      <c r="C43" s="57"/>
      <c r="D43" s="65"/>
      <c r="E43" s="66" t="str">
        <f t="shared" si="0"/>
        <v/>
      </c>
      <c r="F43" s="67" t="str">
        <f t="shared" si="1"/>
        <v/>
      </c>
      <c r="G43" s="57"/>
      <c r="H43" s="57"/>
      <c r="I43" s="57"/>
      <c r="J43" s="57"/>
      <c r="K43" s="57"/>
      <c r="L43" s="57"/>
      <c r="M43" s="57"/>
      <c r="N43" s="57"/>
      <c r="O43" s="57"/>
      <c r="P43" s="57" t="str">
        <f t="shared" si="5"/>
        <v/>
      </c>
      <c r="Q43" s="51"/>
      <c r="R43" s="54"/>
      <c r="S43" s="54"/>
      <c r="T43" s="54"/>
      <c r="U43" s="54"/>
      <c r="V43" s="54"/>
      <c r="W43" s="54"/>
      <c r="X43" s="54"/>
      <c r="Y43" s="68"/>
      <c r="Z43" s="60"/>
      <c r="AA43" s="5">
        <f t="shared" si="3"/>
        <v>0</v>
      </c>
      <c r="AB43" s="5"/>
      <c r="AC43" s="5"/>
      <c r="AD43" s="5"/>
      <c r="AE43" s="5"/>
      <c r="AF43" s="5"/>
      <c r="AG43" s="5"/>
      <c r="AH43" s="5"/>
      <c r="AI43" s="5"/>
      <c r="AJ43" s="5"/>
      <c r="AK43" s="4"/>
      <c r="AL43" s="4"/>
      <c r="AM43" s="4"/>
      <c r="AN43" s="4"/>
      <c r="AO43" s="4"/>
      <c r="AP43" s="4"/>
      <c r="AQ43" s="4"/>
      <c r="AR43" s="4"/>
      <c r="AS43" s="4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customFormat="1" ht="14.25">
      <c r="A44" s="3" t="str">
        <f t="shared" si="4"/>
        <v/>
      </c>
      <c r="B44" s="12"/>
      <c r="C44" s="57"/>
      <c r="D44" s="65"/>
      <c r="E44" s="66" t="str">
        <f t="shared" si="0"/>
        <v/>
      </c>
      <c r="F44" s="67" t="str">
        <f t="shared" si="1"/>
        <v/>
      </c>
      <c r="G44" s="57"/>
      <c r="H44" s="57"/>
      <c r="I44" s="57"/>
      <c r="J44" s="57"/>
      <c r="K44" s="57"/>
      <c r="L44" s="57"/>
      <c r="M44" s="57"/>
      <c r="N44" s="57"/>
      <c r="O44" s="57"/>
      <c r="P44" s="57" t="str">
        <f t="shared" si="5"/>
        <v/>
      </c>
      <c r="Q44" s="51"/>
      <c r="R44" s="54"/>
      <c r="S44" s="54"/>
      <c r="T44" s="54"/>
      <c r="U44" s="54"/>
      <c r="V44" s="54"/>
      <c r="W44" s="54"/>
      <c r="X44" s="54"/>
      <c r="Y44" s="68"/>
      <c r="Z44" s="60"/>
      <c r="AA44" s="5">
        <f t="shared" si="3"/>
        <v>0</v>
      </c>
      <c r="AB44" s="5"/>
      <c r="AC44" s="5"/>
      <c r="AD44" s="5"/>
      <c r="AE44" s="5"/>
      <c r="AF44" s="5"/>
      <c r="AG44" s="5"/>
      <c r="AH44" s="5"/>
      <c r="AI44" s="5"/>
      <c r="AJ44" s="5"/>
      <c r="AK44" s="4"/>
      <c r="AL44" s="4"/>
      <c r="AM44" s="4"/>
      <c r="AN44" s="4"/>
      <c r="AO44" s="4"/>
      <c r="AP44" s="4"/>
      <c r="AQ44" s="4"/>
      <c r="AR44" s="4"/>
      <c r="AS44" s="4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customFormat="1" ht="14.25">
      <c r="A45" s="3" t="str">
        <f t="shared" si="4"/>
        <v/>
      </c>
      <c r="B45" s="12"/>
      <c r="C45" s="57"/>
      <c r="D45" s="65"/>
      <c r="E45" s="66" t="str">
        <f t="shared" si="0"/>
        <v/>
      </c>
      <c r="F45" s="67" t="str">
        <f t="shared" si="1"/>
        <v/>
      </c>
      <c r="G45" s="57"/>
      <c r="H45" s="57"/>
      <c r="I45" s="57"/>
      <c r="J45" s="57"/>
      <c r="K45" s="57"/>
      <c r="L45" s="57"/>
      <c r="M45" s="57"/>
      <c r="N45" s="57"/>
      <c r="O45" s="57"/>
      <c r="P45" s="57" t="str">
        <f t="shared" si="5"/>
        <v/>
      </c>
      <c r="Q45" s="51"/>
      <c r="R45" s="54"/>
      <c r="S45" s="54"/>
      <c r="T45" s="54"/>
      <c r="U45" s="54"/>
      <c r="V45" s="54"/>
      <c r="W45" s="54"/>
      <c r="X45" s="54"/>
      <c r="Y45" s="68"/>
      <c r="Z45" s="60"/>
      <c r="AA45" s="5">
        <f t="shared" si="3"/>
        <v>0</v>
      </c>
      <c r="AB45" s="5"/>
      <c r="AC45" s="5"/>
      <c r="AD45" s="5"/>
      <c r="AE45" s="5"/>
      <c r="AF45" s="5"/>
      <c r="AG45" s="5"/>
      <c r="AH45" s="5"/>
      <c r="AI45" s="5"/>
      <c r="AJ45" s="5"/>
      <c r="AK45" s="4"/>
      <c r="AL45" s="4"/>
      <c r="AM45" s="4"/>
      <c r="AN45" s="4"/>
      <c r="AO45" s="4"/>
      <c r="AP45" s="4"/>
      <c r="AQ45" s="4"/>
      <c r="AR45" s="4"/>
      <c r="AS45" s="4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customFormat="1" ht="14.25">
      <c r="A46" s="3" t="str">
        <f t="shared" si="4"/>
        <v/>
      </c>
      <c r="B46" s="12"/>
      <c r="C46" s="57"/>
      <c r="D46" s="65"/>
      <c r="E46" s="66" t="str">
        <f t="shared" si="0"/>
        <v/>
      </c>
      <c r="F46" s="67" t="str">
        <f t="shared" si="1"/>
        <v/>
      </c>
      <c r="G46" s="57"/>
      <c r="H46" s="57"/>
      <c r="I46" s="57"/>
      <c r="J46" s="57"/>
      <c r="K46" s="57"/>
      <c r="L46" s="57"/>
      <c r="M46" s="57"/>
      <c r="N46" s="57"/>
      <c r="O46" s="57"/>
      <c r="P46" s="57" t="str">
        <f t="shared" si="5"/>
        <v/>
      </c>
      <c r="Q46" s="51"/>
      <c r="R46" s="54"/>
      <c r="S46" s="54"/>
      <c r="T46" s="54"/>
      <c r="U46" s="54"/>
      <c r="V46" s="54"/>
      <c r="W46" s="54"/>
      <c r="X46" s="54"/>
      <c r="Y46" s="68"/>
      <c r="Z46" s="60"/>
      <c r="AA46" s="5">
        <f t="shared" si="3"/>
        <v>0</v>
      </c>
      <c r="AB46" s="5"/>
      <c r="AC46" s="5"/>
      <c r="AD46" s="5"/>
      <c r="AE46" s="5"/>
      <c r="AF46" s="5"/>
      <c r="AG46" s="5"/>
      <c r="AH46" s="5"/>
      <c r="AI46" s="5"/>
      <c r="AJ46" s="5"/>
      <c r="AK46" s="4"/>
      <c r="AL46" s="4"/>
      <c r="AM46" s="4"/>
      <c r="AN46" s="4"/>
      <c r="AO46" s="4"/>
      <c r="AP46" s="4"/>
      <c r="AQ46" s="4"/>
      <c r="AR46" s="4"/>
      <c r="AS46" s="4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customFormat="1" ht="14.25">
      <c r="A47" s="3" t="str">
        <f t="shared" si="4"/>
        <v/>
      </c>
      <c r="B47" s="12"/>
      <c r="C47" s="57"/>
      <c r="D47" s="65"/>
      <c r="E47" s="66" t="str">
        <f t="shared" si="0"/>
        <v/>
      </c>
      <c r="F47" s="67" t="str">
        <f t="shared" si="1"/>
        <v/>
      </c>
      <c r="G47" s="57"/>
      <c r="H47" s="57"/>
      <c r="I47" s="57"/>
      <c r="J47" s="57"/>
      <c r="K47" s="57"/>
      <c r="L47" s="57"/>
      <c r="M47" s="57"/>
      <c r="N47" s="57"/>
      <c r="O47" s="57"/>
      <c r="P47" s="57" t="str">
        <f t="shared" si="5"/>
        <v/>
      </c>
      <c r="Q47" s="51"/>
      <c r="R47" s="54"/>
      <c r="S47" s="54"/>
      <c r="T47" s="54"/>
      <c r="U47" s="54"/>
      <c r="V47" s="54"/>
      <c r="W47" s="54"/>
      <c r="X47" s="54"/>
      <c r="Y47" s="68"/>
      <c r="Z47" s="60"/>
      <c r="AA47" s="5">
        <f t="shared" si="3"/>
        <v>0</v>
      </c>
      <c r="AB47" s="5"/>
      <c r="AC47" s="5"/>
      <c r="AD47" s="5"/>
      <c r="AE47" s="5"/>
      <c r="AF47" s="5"/>
      <c r="AG47" s="5"/>
      <c r="AH47" s="5"/>
      <c r="AI47" s="5"/>
      <c r="AJ47" s="5"/>
      <c r="AK47" s="4"/>
      <c r="AL47" s="4"/>
      <c r="AM47" s="4"/>
      <c r="AN47" s="4"/>
      <c r="AO47" s="4"/>
      <c r="AP47" s="4"/>
      <c r="AQ47" s="4"/>
      <c r="AR47" s="4"/>
      <c r="AS47" s="4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customFormat="1" ht="14.25">
      <c r="A48" s="3" t="str">
        <f t="shared" si="4"/>
        <v/>
      </c>
      <c r="B48" s="12"/>
      <c r="C48" s="57"/>
      <c r="D48" s="65"/>
      <c r="E48" s="66" t="str">
        <f t="shared" si="0"/>
        <v/>
      </c>
      <c r="F48" s="67" t="str">
        <f t="shared" si="1"/>
        <v/>
      </c>
      <c r="G48" s="57"/>
      <c r="H48" s="57"/>
      <c r="I48" s="57"/>
      <c r="J48" s="57"/>
      <c r="K48" s="57"/>
      <c r="L48" s="57"/>
      <c r="M48" s="57"/>
      <c r="N48" s="57"/>
      <c r="O48" s="57"/>
      <c r="P48" s="57" t="str">
        <f t="shared" si="5"/>
        <v/>
      </c>
      <c r="Q48" s="51"/>
      <c r="R48" s="54"/>
      <c r="S48" s="54"/>
      <c r="T48" s="54"/>
      <c r="U48" s="54"/>
      <c r="V48" s="54"/>
      <c r="W48" s="54"/>
      <c r="X48" s="54"/>
      <c r="Y48" s="68"/>
      <c r="Z48" s="60"/>
      <c r="AA48" s="5">
        <f t="shared" si="3"/>
        <v>0</v>
      </c>
      <c r="AB48" s="5"/>
      <c r="AC48" s="5"/>
      <c r="AD48" s="5"/>
      <c r="AE48" s="5"/>
      <c r="AF48" s="5"/>
      <c r="AG48" s="5"/>
      <c r="AH48" s="5"/>
      <c r="AI48" s="5"/>
      <c r="AJ48" s="5"/>
      <c r="AK48" s="4"/>
      <c r="AL48" s="4"/>
      <c r="AM48" s="4"/>
      <c r="AN48" s="4"/>
      <c r="AO48" s="4"/>
      <c r="AP48" s="4"/>
      <c r="AQ48" s="4"/>
      <c r="AR48" s="4"/>
      <c r="AS48" s="4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customFormat="1" ht="14.25">
      <c r="A49" s="3" t="str">
        <f t="shared" si="4"/>
        <v/>
      </c>
      <c r="B49" s="12"/>
      <c r="C49" s="57"/>
      <c r="D49" s="65"/>
      <c r="E49" s="66" t="str">
        <f t="shared" si="0"/>
        <v/>
      </c>
      <c r="F49" s="67" t="str">
        <f t="shared" si="1"/>
        <v/>
      </c>
      <c r="G49" s="57"/>
      <c r="H49" s="57"/>
      <c r="I49" s="57"/>
      <c r="J49" s="57"/>
      <c r="K49" s="57"/>
      <c r="L49" s="57"/>
      <c r="M49" s="57"/>
      <c r="N49" s="57"/>
      <c r="O49" s="57"/>
      <c r="P49" s="57" t="str">
        <f t="shared" si="5"/>
        <v/>
      </c>
      <c r="Q49" s="51"/>
      <c r="R49" s="54"/>
      <c r="S49" s="54"/>
      <c r="T49" s="54"/>
      <c r="U49" s="54"/>
      <c r="V49" s="54"/>
      <c r="W49" s="54"/>
      <c r="X49" s="54"/>
      <c r="Y49" s="68"/>
      <c r="Z49" s="60"/>
      <c r="AA49" s="5">
        <f t="shared" si="3"/>
        <v>0</v>
      </c>
      <c r="AB49" s="5"/>
      <c r="AC49" s="5"/>
      <c r="AD49" s="5"/>
      <c r="AE49" s="5"/>
      <c r="AF49" s="5"/>
      <c r="AG49" s="5"/>
      <c r="AH49" s="5"/>
      <c r="AI49" s="5"/>
      <c r="AJ49" s="5"/>
      <c r="AK49" s="4"/>
      <c r="AL49" s="4"/>
      <c r="AM49" s="4"/>
      <c r="AN49" s="4"/>
      <c r="AO49" s="4"/>
      <c r="AP49" s="4"/>
      <c r="AQ49" s="4"/>
      <c r="AR49" s="4"/>
      <c r="AS49" s="4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customFormat="1" ht="14.25">
      <c r="A50" s="3" t="str">
        <f t="shared" si="4"/>
        <v/>
      </c>
      <c r="B50" s="12"/>
      <c r="C50" s="57"/>
      <c r="D50" s="65"/>
      <c r="E50" s="66" t="str">
        <f t="shared" si="0"/>
        <v/>
      </c>
      <c r="F50" s="67" t="str">
        <f t="shared" si="1"/>
        <v/>
      </c>
      <c r="G50" s="57"/>
      <c r="H50" s="57"/>
      <c r="I50" s="57"/>
      <c r="J50" s="57"/>
      <c r="K50" s="57"/>
      <c r="L50" s="57"/>
      <c r="M50" s="57"/>
      <c r="N50" s="57"/>
      <c r="O50" s="57"/>
      <c r="P50" s="57" t="str">
        <f t="shared" si="5"/>
        <v/>
      </c>
      <c r="Q50" s="51"/>
      <c r="R50" s="54"/>
      <c r="S50" s="54"/>
      <c r="T50" s="54"/>
      <c r="U50" s="54"/>
      <c r="V50" s="54"/>
      <c r="W50" s="54"/>
      <c r="X50" s="54"/>
      <c r="Y50" s="68"/>
      <c r="Z50" s="60"/>
      <c r="AA50" s="5">
        <f t="shared" si="3"/>
        <v>0</v>
      </c>
      <c r="AB50" s="5"/>
      <c r="AC50" s="5"/>
      <c r="AD50" s="5"/>
      <c r="AE50" s="5"/>
      <c r="AF50" s="5"/>
      <c r="AG50" s="5"/>
      <c r="AH50" s="5"/>
      <c r="AI50" s="5"/>
      <c r="AJ50" s="5"/>
      <c r="AK50" s="4"/>
      <c r="AL50" s="4"/>
      <c r="AM50" s="4"/>
      <c r="AN50" s="4"/>
      <c r="AO50" s="4"/>
      <c r="AP50" s="4"/>
      <c r="AQ50" s="4"/>
      <c r="AR50" s="4"/>
      <c r="AS50" s="4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customFormat="1" ht="14.25">
      <c r="A51" s="3" t="str">
        <f t="shared" si="4"/>
        <v/>
      </c>
      <c r="B51" s="12"/>
      <c r="C51" s="57"/>
      <c r="D51" s="65"/>
      <c r="E51" s="66" t="str">
        <f t="shared" si="0"/>
        <v/>
      </c>
      <c r="F51" s="67" t="str">
        <f t="shared" si="1"/>
        <v/>
      </c>
      <c r="G51" s="57"/>
      <c r="H51" s="57"/>
      <c r="I51" s="57"/>
      <c r="J51" s="57"/>
      <c r="K51" s="57"/>
      <c r="L51" s="57"/>
      <c r="M51" s="57"/>
      <c r="N51" s="57"/>
      <c r="O51" s="57"/>
      <c r="P51" s="57" t="str">
        <f t="shared" si="5"/>
        <v/>
      </c>
      <c r="Q51" s="51"/>
      <c r="R51" s="54"/>
      <c r="S51" s="54"/>
      <c r="T51" s="54"/>
      <c r="U51" s="54"/>
      <c r="V51" s="54"/>
      <c r="W51" s="54"/>
      <c r="X51" s="54"/>
      <c r="Y51" s="68"/>
      <c r="Z51" s="60"/>
      <c r="AA51" s="5">
        <f t="shared" si="3"/>
        <v>0</v>
      </c>
      <c r="AB51" s="5"/>
      <c r="AC51" s="5"/>
      <c r="AD51" s="5"/>
      <c r="AE51" s="5"/>
      <c r="AF51" s="5"/>
      <c r="AG51" s="5"/>
      <c r="AH51" s="5"/>
      <c r="AI51" s="5"/>
      <c r="AJ51" s="5"/>
      <c r="AK51" s="4"/>
      <c r="AL51" s="4"/>
      <c r="AM51" s="4"/>
      <c r="AN51" s="4"/>
      <c r="AO51" s="4"/>
      <c r="AP51" s="4"/>
      <c r="AQ51" s="4"/>
      <c r="AR51" s="4"/>
      <c r="AS51" s="4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customFormat="1" ht="14.25">
      <c r="A52" s="3" t="str">
        <f t="shared" si="4"/>
        <v/>
      </c>
      <c r="B52" s="12"/>
      <c r="C52" s="57"/>
      <c r="D52" s="65"/>
      <c r="E52" s="66" t="str">
        <f t="shared" si="0"/>
        <v/>
      </c>
      <c r="F52" s="67" t="str">
        <f t="shared" si="1"/>
        <v/>
      </c>
      <c r="G52" s="57"/>
      <c r="H52" s="57"/>
      <c r="I52" s="57"/>
      <c r="J52" s="57"/>
      <c r="K52" s="57"/>
      <c r="L52" s="57"/>
      <c r="M52" s="57"/>
      <c r="N52" s="57"/>
      <c r="O52" s="57"/>
      <c r="P52" s="57" t="str">
        <f t="shared" si="5"/>
        <v/>
      </c>
      <c r="Q52" s="51"/>
      <c r="R52" s="54"/>
      <c r="S52" s="54"/>
      <c r="T52" s="54"/>
      <c r="U52" s="54"/>
      <c r="V52" s="54"/>
      <c r="W52" s="54"/>
      <c r="X52" s="54"/>
      <c r="Y52" s="68"/>
      <c r="Z52" s="60"/>
      <c r="AA52" s="5">
        <f t="shared" si="3"/>
        <v>0</v>
      </c>
      <c r="AB52" s="5"/>
      <c r="AC52" s="5"/>
      <c r="AD52" s="5"/>
      <c r="AE52" s="5"/>
      <c r="AF52" s="5"/>
      <c r="AG52" s="5"/>
      <c r="AH52" s="5"/>
      <c r="AI52" s="5"/>
      <c r="AJ52" s="5"/>
      <c r="AK52" s="4"/>
      <c r="AL52" s="4"/>
      <c r="AM52" s="4"/>
      <c r="AN52" s="4"/>
      <c r="AO52" s="4"/>
      <c r="AP52" s="4"/>
      <c r="AQ52" s="4"/>
      <c r="AR52" s="4"/>
      <c r="AS52" s="4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customFormat="1" ht="14.25">
      <c r="A53" s="3" t="str">
        <f t="shared" si="4"/>
        <v/>
      </c>
      <c r="B53" s="12"/>
      <c r="C53" s="57"/>
      <c r="D53" s="65"/>
      <c r="E53" s="66" t="str">
        <f t="shared" si="0"/>
        <v/>
      </c>
      <c r="F53" s="67" t="str">
        <f t="shared" si="1"/>
        <v/>
      </c>
      <c r="G53" s="57"/>
      <c r="H53" s="57"/>
      <c r="I53" s="57"/>
      <c r="J53" s="57"/>
      <c r="K53" s="57"/>
      <c r="L53" s="57"/>
      <c r="M53" s="57"/>
      <c r="N53" s="57"/>
      <c r="O53" s="57"/>
      <c r="P53" s="57" t="str">
        <f t="shared" si="5"/>
        <v/>
      </c>
      <c r="Q53" s="51"/>
      <c r="R53" s="54"/>
      <c r="S53" s="54"/>
      <c r="T53" s="54"/>
      <c r="U53" s="54"/>
      <c r="V53" s="54"/>
      <c r="W53" s="54"/>
      <c r="X53" s="54"/>
      <c r="Y53" s="68"/>
      <c r="Z53" s="60"/>
      <c r="AA53" s="5">
        <f t="shared" si="3"/>
        <v>0</v>
      </c>
      <c r="AB53" s="5"/>
      <c r="AC53" s="5"/>
      <c r="AD53" s="5"/>
      <c r="AE53" s="5"/>
      <c r="AF53" s="5"/>
      <c r="AG53" s="5"/>
      <c r="AH53" s="5"/>
      <c r="AI53" s="5"/>
      <c r="AJ53" s="5"/>
      <c r="AK53" s="4"/>
      <c r="AL53" s="4"/>
      <c r="AM53" s="4"/>
      <c r="AN53" s="4"/>
      <c r="AO53" s="4"/>
      <c r="AP53" s="4"/>
      <c r="AQ53" s="4"/>
      <c r="AR53" s="4"/>
      <c r="AS53" s="4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customFormat="1" ht="14.25">
      <c r="A54" s="3" t="str">
        <f t="shared" si="4"/>
        <v/>
      </c>
      <c r="B54" s="12"/>
      <c r="C54" s="57"/>
      <c r="D54" s="65"/>
      <c r="E54" s="66" t="str">
        <f t="shared" si="0"/>
        <v/>
      </c>
      <c r="F54" s="67" t="str">
        <f t="shared" si="1"/>
        <v/>
      </c>
      <c r="G54" s="57"/>
      <c r="H54" s="57"/>
      <c r="I54" s="57"/>
      <c r="J54" s="57"/>
      <c r="K54" s="57"/>
      <c r="L54" s="57"/>
      <c r="M54" s="57"/>
      <c r="N54" s="57"/>
      <c r="O54" s="57"/>
      <c r="P54" s="57" t="str">
        <f t="shared" si="5"/>
        <v/>
      </c>
      <c r="Q54" s="51"/>
      <c r="R54" s="54"/>
      <c r="S54" s="54"/>
      <c r="T54" s="54"/>
      <c r="U54" s="54"/>
      <c r="V54" s="54"/>
      <c r="W54" s="54"/>
      <c r="X54" s="54"/>
      <c r="Y54" s="68"/>
      <c r="Z54" s="60"/>
      <c r="AA54" s="5">
        <f t="shared" si="3"/>
        <v>0</v>
      </c>
      <c r="AB54" s="5"/>
      <c r="AC54" s="5"/>
      <c r="AD54" s="5"/>
      <c r="AE54" s="5"/>
      <c r="AF54" s="5"/>
      <c r="AG54" s="5"/>
      <c r="AH54" s="5"/>
      <c r="AI54" s="5"/>
      <c r="AJ54" s="5"/>
      <c r="AK54" s="4"/>
      <c r="AL54" s="4"/>
      <c r="AM54" s="4"/>
      <c r="AN54" s="4"/>
      <c r="AO54" s="4"/>
      <c r="AP54" s="4"/>
      <c r="AQ54" s="4"/>
      <c r="AR54" s="4"/>
      <c r="AS54" s="4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customFormat="1" ht="14.25">
      <c r="A55" s="3" t="str">
        <f t="shared" si="4"/>
        <v/>
      </c>
      <c r="B55" s="12"/>
      <c r="C55" s="57"/>
      <c r="D55" s="65"/>
      <c r="E55" s="66" t="str">
        <f t="shared" si="0"/>
        <v/>
      </c>
      <c r="F55" s="67" t="str">
        <f t="shared" si="1"/>
        <v/>
      </c>
      <c r="G55" s="57"/>
      <c r="H55" s="57"/>
      <c r="I55" s="57"/>
      <c r="J55" s="57"/>
      <c r="K55" s="57"/>
      <c r="L55" s="57"/>
      <c r="M55" s="57"/>
      <c r="N55" s="57"/>
      <c r="O55" s="57"/>
      <c r="P55" s="57" t="str">
        <f t="shared" si="5"/>
        <v/>
      </c>
      <c r="Q55" s="51"/>
      <c r="R55" s="54"/>
      <c r="S55" s="54"/>
      <c r="T55" s="54"/>
      <c r="U55" s="54"/>
      <c r="V55" s="54"/>
      <c r="W55" s="54"/>
      <c r="X55" s="54"/>
      <c r="Y55" s="68"/>
      <c r="Z55" s="60"/>
      <c r="AA55" s="5">
        <f t="shared" si="3"/>
        <v>0</v>
      </c>
      <c r="AB55" s="5"/>
      <c r="AC55" s="5"/>
      <c r="AD55" s="5"/>
      <c r="AE55" s="5"/>
      <c r="AF55" s="5"/>
      <c r="AG55" s="5"/>
      <c r="AH55" s="5"/>
      <c r="AI55" s="5"/>
      <c r="AJ55" s="5"/>
      <c r="AK55" s="4"/>
      <c r="AL55" s="4"/>
      <c r="AM55" s="4"/>
      <c r="AN55" s="4"/>
      <c r="AO55" s="4"/>
      <c r="AP55" s="4"/>
      <c r="AQ55" s="4"/>
      <c r="AR55" s="4"/>
      <c r="AS55" s="4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1" customFormat="1" ht="14.25">
      <c r="A56" s="3" t="str">
        <f t="shared" si="4"/>
        <v/>
      </c>
      <c r="B56" s="12"/>
      <c r="C56" s="57"/>
      <c r="D56" s="65"/>
      <c r="E56" s="66" t="str">
        <f t="shared" si="0"/>
        <v/>
      </c>
      <c r="F56" s="67" t="str">
        <f t="shared" si="1"/>
        <v/>
      </c>
      <c r="G56" s="57"/>
      <c r="H56" s="57"/>
      <c r="I56" s="57"/>
      <c r="J56" s="57"/>
      <c r="K56" s="57"/>
      <c r="L56" s="57"/>
      <c r="M56" s="57"/>
      <c r="N56" s="57"/>
      <c r="O56" s="57"/>
      <c r="P56" s="57" t="str">
        <f t="shared" si="5"/>
        <v/>
      </c>
      <c r="Q56" s="51"/>
      <c r="R56" s="54"/>
      <c r="S56" s="54"/>
      <c r="T56" s="54"/>
      <c r="U56" s="54"/>
      <c r="V56" s="54"/>
      <c r="W56" s="54"/>
      <c r="X56" s="54"/>
      <c r="Y56" s="68"/>
      <c r="Z56" s="60"/>
      <c r="AA56" s="5">
        <f t="shared" si="3"/>
        <v>0</v>
      </c>
      <c r="AB56" s="5"/>
      <c r="AC56" s="5"/>
      <c r="AD56" s="5"/>
      <c r="AE56" s="5"/>
      <c r="AF56" s="5"/>
      <c r="AG56" s="5"/>
      <c r="AH56" s="5"/>
      <c r="AI56" s="5"/>
      <c r="AJ56" s="5"/>
      <c r="AK56" s="4"/>
      <c r="AL56" s="4"/>
      <c r="AM56" s="4"/>
      <c r="AN56" s="4"/>
      <c r="AO56" s="4"/>
      <c r="AP56" s="4"/>
      <c r="AQ56" s="4"/>
      <c r="AR56" s="4"/>
      <c r="AS56" s="4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1:71" customFormat="1" ht="14.25">
      <c r="A57" s="3" t="str">
        <f t="shared" si="4"/>
        <v/>
      </c>
      <c r="B57" s="12"/>
      <c r="C57" s="57"/>
      <c r="D57" s="65"/>
      <c r="E57" s="66" t="str">
        <f t="shared" si="0"/>
        <v/>
      </c>
      <c r="F57" s="67" t="str">
        <f t="shared" si="1"/>
        <v/>
      </c>
      <c r="G57" s="57"/>
      <c r="H57" s="57"/>
      <c r="I57" s="57"/>
      <c r="J57" s="57"/>
      <c r="K57" s="57"/>
      <c r="L57" s="57"/>
      <c r="M57" s="57"/>
      <c r="N57" s="57"/>
      <c r="O57" s="57"/>
      <c r="P57" s="57" t="str">
        <f t="shared" si="5"/>
        <v/>
      </c>
      <c r="Q57" s="51"/>
      <c r="R57" s="54"/>
      <c r="S57" s="54"/>
      <c r="T57" s="54"/>
      <c r="U57" s="54"/>
      <c r="V57" s="54"/>
      <c r="W57" s="54"/>
      <c r="X57" s="54"/>
      <c r="Y57" s="68"/>
      <c r="Z57" s="60"/>
      <c r="AA57" s="5">
        <f t="shared" si="3"/>
        <v>0</v>
      </c>
      <c r="AB57" s="5"/>
      <c r="AC57" s="5"/>
      <c r="AD57" s="5"/>
      <c r="AE57" s="5"/>
      <c r="AF57" s="5"/>
      <c r="AG57" s="5"/>
      <c r="AH57" s="5"/>
      <c r="AI57" s="5"/>
      <c r="AJ57" s="5"/>
      <c r="AK57" s="4"/>
      <c r="AL57" s="4"/>
      <c r="AM57" s="4"/>
      <c r="AN57" s="4"/>
      <c r="AO57" s="4"/>
      <c r="AP57" s="4"/>
      <c r="AQ57" s="4"/>
      <c r="AR57" s="4"/>
      <c r="AS57" s="4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71" customFormat="1" ht="14.25">
      <c r="A58" s="3" t="str">
        <f t="shared" si="4"/>
        <v/>
      </c>
      <c r="B58" s="12"/>
      <c r="C58" s="57"/>
      <c r="D58" s="65"/>
      <c r="E58" s="66" t="str">
        <f t="shared" si="0"/>
        <v/>
      </c>
      <c r="F58" s="67" t="str">
        <f t="shared" si="1"/>
        <v/>
      </c>
      <c r="G58" s="57"/>
      <c r="H58" s="57"/>
      <c r="I58" s="57"/>
      <c r="J58" s="57"/>
      <c r="K58" s="57"/>
      <c r="L58" s="57"/>
      <c r="M58" s="57"/>
      <c r="N58" s="57"/>
      <c r="O58" s="57"/>
      <c r="P58" s="57" t="str">
        <f t="shared" si="5"/>
        <v/>
      </c>
      <c r="Q58" s="51"/>
      <c r="R58" s="54"/>
      <c r="S58" s="54"/>
      <c r="T58" s="54"/>
      <c r="U58" s="54"/>
      <c r="V58" s="54"/>
      <c r="W58" s="54"/>
      <c r="X58" s="54"/>
      <c r="Y58" s="68"/>
      <c r="Z58" s="60"/>
      <c r="AA58" s="5">
        <f t="shared" si="3"/>
        <v>0</v>
      </c>
      <c r="AB58" s="5"/>
      <c r="AC58" s="5"/>
      <c r="AD58" s="5"/>
      <c r="AE58" s="5"/>
      <c r="AF58" s="5"/>
      <c r="AG58" s="5"/>
      <c r="AH58" s="5"/>
      <c r="AI58" s="5"/>
      <c r="AJ58" s="5"/>
      <c r="AK58" s="4"/>
      <c r="AL58" s="4"/>
      <c r="AM58" s="4"/>
      <c r="AN58" s="4"/>
      <c r="AO58" s="4"/>
      <c r="AP58" s="4"/>
      <c r="AQ58" s="4"/>
      <c r="AR58" s="4"/>
      <c r="AS58" s="4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1:71" customFormat="1" ht="14.25">
      <c r="A59" s="3" t="str">
        <f t="shared" si="4"/>
        <v/>
      </c>
      <c r="B59" s="12"/>
      <c r="C59" s="57"/>
      <c r="D59" s="65"/>
      <c r="E59" s="66" t="str">
        <f t="shared" si="0"/>
        <v/>
      </c>
      <c r="F59" s="67" t="str">
        <f t="shared" si="1"/>
        <v/>
      </c>
      <c r="G59" s="57"/>
      <c r="H59" s="57"/>
      <c r="I59" s="57"/>
      <c r="J59" s="57"/>
      <c r="K59" s="57"/>
      <c r="L59" s="57"/>
      <c r="M59" s="57"/>
      <c r="N59" s="57"/>
      <c r="O59" s="57"/>
      <c r="P59" s="57" t="str">
        <f t="shared" si="5"/>
        <v/>
      </c>
      <c r="Q59" s="51"/>
      <c r="R59" s="54"/>
      <c r="S59" s="54"/>
      <c r="T59" s="54"/>
      <c r="U59" s="54"/>
      <c r="V59" s="54"/>
      <c r="W59" s="54"/>
      <c r="X59" s="54"/>
      <c r="Y59" s="68"/>
      <c r="Z59" s="60"/>
      <c r="AA59" s="5">
        <f t="shared" si="3"/>
        <v>0</v>
      </c>
      <c r="AB59" s="5"/>
      <c r="AC59" s="5"/>
      <c r="AD59" s="5"/>
      <c r="AE59" s="5"/>
      <c r="AF59" s="5"/>
      <c r="AG59" s="5"/>
      <c r="AH59" s="5"/>
      <c r="AI59" s="5"/>
      <c r="AJ59" s="5"/>
      <c r="AK59" s="4"/>
      <c r="AL59" s="4"/>
      <c r="AM59" s="4"/>
      <c r="AN59" s="4"/>
      <c r="AO59" s="4"/>
      <c r="AP59" s="4"/>
      <c r="AQ59" s="4"/>
      <c r="AR59" s="4"/>
      <c r="AS59" s="4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1:71" customFormat="1" ht="14.25">
      <c r="A60" s="3" t="str">
        <f t="shared" si="4"/>
        <v/>
      </c>
      <c r="B60" s="12"/>
      <c r="C60" s="57"/>
      <c r="D60" s="65"/>
      <c r="E60" s="66" t="str">
        <f t="shared" si="0"/>
        <v/>
      </c>
      <c r="F60" s="67" t="str">
        <f t="shared" si="1"/>
        <v/>
      </c>
      <c r="G60" s="57"/>
      <c r="H60" s="57"/>
      <c r="I60" s="57"/>
      <c r="J60" s="57"/>
      <c r="K60" s="57"/>
      <c r="L60" s="57"/>
      <c r="M60" s="57"/>
      <c r="N60" s="57"/>
      <c r="O60" s="57"/>
      <c r="P60" s="57" t="str">
        <f t="shared" si="5"/>
        <v/>
      </c>
      <c r="Q60" s="51"/>
      <c r="R60" s="54"/>
      <c r="S60" s="54"/>
      <c r="T60" s="54"/>
      <c r="U60" s="54"/>
      <c r="V60" s="54"/>
      <c r="W60" s="54"/>
      <c r="X60" s="54"/>
      <c r="Y60" s="68"/>
      <c r="Z60" s="60"/>
      <c r="AA60" s="5">
        <f t="shared" si="3"/>
        <v>0</v>
      </c>
      <c r="AB60" s="5"/>
      <c r="AC60" s="5"/>
      <c r="AD60" s="5"/>
      <c r="AE60" s="5"/>
      <c r="AF60" s="5"/>
      <c r="AG60" s="5"/>
      <c r="AH60" s="5"/>
      <c r="AI60" s="5"/>
      <c r="AJ60" s="5"/>
      <c r="AK60" s="4"/>
      <c r="AL60" s="4"/>
      <c r="AM60" s="4"/>
      <c r="AN60" s="4"/>
      <c r="AO60" s="4"/>
      <c r="AP60" s="4"/>
      <c r="AQ60" s="4"/>
      <c r="AR60" s="4"/>
      <c r="AS60" s="4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1:71" customFormat="1" ht="14.25">
      <c r="A61" s="3" t="str">
        <f t="shared" si="4"/>
        <v/>
      </c>
      <c r="B61" s="12"/>
      <c r="C61" s="57"/>
      <c r="D61" s="65"/>
      <c r="E61" s="66" t="str">
        <f t="shared" si="0"/>
        <v/>
      </c>
      <c r="F61" s="67" t="str">
        <f t="shared" si="1"/>
        <v/>
      </c>
      <c r="G61" s="57"/>
      <c r="H61" s="57"/>
      <c r="I61" s="57"/>
      <c r="J61" s="57"/>
      <c r="K61" s="57"/>
      <c r="L61" s="57"/>
      <c r="M61" s="57"/>
      <c r="N61" s="57"/>
      <c r="O61" s="57"/>
      <c r="P61" s="57" t="str">
        <f t="shared" si="5"/>
        <v/>
      </c>
      <c r="Q61" s="51"/>
      <c r="R61" s="54"/>
      <c r="S61" s="54"/>
      <c r="T61" s="54"/>
      <c r="U61" s="54"/>
      <c r="V61" s="54"/>
      <c r="W61" s="54"/>
      <c r="X61" s="54"/>
      <c r="Y61" s="68"/>
      <c r="Z61" s="60"/>
      <c r="AA61" s="5">
        <f t="shared" si="3"/>
        <v>0</v>
      </c>
      <c r="AB61" s="5"/>
      <c r="AC61" s="5"/>
      <c r="AD61" s="5"/>
      <c r="AE61" s="5"/>
      <c r="AF61" s="5"/>
      <c r="AG61" s="5"/>
      <c r="AH61" s="5"/>
      <c r="AI61" s="5"/>
      <c r="AJ61" s="5"/>
      <c r="AK61" s="4"/>
      <c r="AL61" s="4"/>
      <c r="AM61" s="4"/>
      <c r="AN61" s="4"/>
      <c r="AO61" s="4"/>
      <c r="AP61" s="4"/>
      <c r="AQ61" s="4"/>
      <c r="AR61" s="4"/>
      <c r="AS61" s="4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customFormat="1" ht="14.25">
      <c r="A62" s="3" t="str">
        <f t="shared" si="4"/>
        <v/>
      </c>
      <c r="B62" s="12"/>
      <c r="C62" s="57"/>
      <c r="D62" s="65"/>
      <c r="E62" s="66" t="str">
        <f t="shared" si="0"/>
        <v/>
      </c>
      <c r="F62" s="67" t="str">
        <f t="shared" si="1"/>
        <v/>
      </c>
      <c r="G62" s="57"/>
      <c r="H62" s="57"/>
      <c r="I62" s="57"/>
      <c r="J62" s="57"/>
      <c r="K62" s="57"/>
      <c r="L62" s="57"/>
      <c r="M62" s="57"/>
      <c r="N62" s="57"/>
      <c r="O62" s="57"/>
      <c r="P62" s="57" t="str">
        <f t="shared" si="5"/>
        <v/>
      </c>
      <c r="Q62" s="51"/>
      <c r="R62" s="54"/>
      <c r="S62" s="54"/>
      <c r="T62" s="54"/>
      <c r="U62" s="54"/>
      <c r="V62" s="54"/>
      <c r="W62" s="54"/>
      <c r="X62" s="54"/>
      <c r="Y62" s="68"/>
      <c r="Z62" s="60"/>
      <c r="AA62" s="5">
        <f t="shared" si="3"/>
        <v>0</v>
      </c>
      <c r="AB62" s="5"/>
      <c r="AC62" s="5"/>
      <c r="AD62" s="5"/>
      <c r="AE62" s="5"/>
      <c r="AF62" s="5"/>
      <c r="AG62" s="5"/>
      <c r="AH62" s="5"/>
      <c r="AI62" s="5"/>
      <c r="AJ62" s="5"/>
      <c r="AK62" s="4"/>
      <c r="AL62" s="4"/>
      <c r="AM62" s="4"/>
      <c r="AN62" s="4"/>
      <c r="AO62" s="4"/>
      <c r="AP62" s="4"/>
      <c r="AQ62" s="4"/>
      <c r="AR62" s="4"/>
      <c r="AS62" s="4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1:71" customFormat="1" ht="14.25">
      <c r="A63" s="3" t="str">
        <f t="shared" si="4"/>
        <v/>
      </c>
      <c r="B63" s="12"/>
      <c r="C63" s="57"/>
      <c r="D63" s="65"/>
      <c r="E63" s="66" t="str">
        <f t="shared" si="0"/>
        <v/>
      </c>
      <c r="F63" s="67" t="str">
        <f t="shared" si="1"/>
        <v/>
      </c>
      <c r="G63" s="57"/>
      <c r="H63" s="57"/>
      <c r="I63" s="57"/>
      <c r="J63" s="57"/>
      <c r="K63" s="57"/>
      <c r="L63" s="57"/>
      <c r="M63" s="57"/>
      <c r="N63" s="57"/>
      <c r="O63" s="57"/>
      <c r="P63" s="57" t="str">
        <f t="shared" si="5"/>
        <v/>
      </c>
      <c r="Q63" s="51"/>
      <c r="R63" s="54"/>
      <c r="S63" s="54"/>
      <c r="T63" s="54"/>
      <c r="U63" s="54"/>
      <c r="V63" s="54"/>
      <c r="W63" s="54"/>
      <c r="X63" s="54"/>
      <c r="Y63" s="68"/>
      <c r="Z63" s="60"/>
      <c r="AA63" s="5">
        <f t="shared" si="3"/>
        <v>0</v>
      </c>
      <c r="AB63" s="5"/>
      <c r="AC63" s="5"/>
      <c r="AD63" s="5"/>
      <c r="AE63" s="5"/>
      <c r="AF63" s="5"/>
      <c r="AG63" s="5"/>
      <c r="AH63" s="5"/>
      <c r="AI63" s="5"/>
      <c r="AJ63" s="5"/>
      <c r="AK63" s="4"/>
      <c r="AL63" s="4"/>
      <c r="AM63" s="4"/>
      <c r="AN63" s="4"/>
      <c r="AO63" s="4"/>
      <c r="AP63" s="4"/>
      <c r="AQ63" s="4"/>
      <c r="AR63" s="4"/>
      <c r="AS63" s="4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1:71" customFormat="1" ht="14.25">
      <c r="A64" s="3" t="str">
        <f t="shared" si="4"/>
        <v/>
      </c>
      <c r="B64" s="12"/>
      <c r="C64" s="57"/>
      <c r="D64" s="65"/>
      <c r="E64" s="66" t="str">
        <f t="shared" si="0"/>
        <v/>
      </c>
      <c r="F64" s="67" t="str">
        <f t="shared" si="1"/>
        <v/>
      </c>
      <c r="G64" s="57"/>
      <c r="H64" s="57"/>
      <c r="I64" s="57"/>
      <c r="J64" s="57"/>
      <c r="K64" s="57"/>
      <c r="L64" s="57"/>
      <c r="M64" s="57"/>
      <c r="N64" s="57"/>
      <c r="O64" s="57"/>
      <c r="P64" s="57" t="str">
        <f t="shared" si="5"/>
        <v/>
      </c>
      <c r="Q64" s="51"/>
      <c r="R64" s="54"/>
      <c r="S64" s="54"/>
      <c r="T64" s="54"/>
      <c r="U64" s="54"/>
      <c r="V64" s="54"/>
      <c r="W64" s="54"/>
      <c r="X64" s="54"/>
      <c r="Y64" s="68"/>
      <c r="Z64" s="60"/>
      <c r="AA64" s="5">
        <f t="shared" si="3"/>
        <v>0</v>
      </c>
      <c r="AB64" s="5"/>
      <c r="AC64" s="5"/>
      <c r="AD64" s="5"/>
      <c r="AE64" s="5"/>
      <c r="AF64" s="5"/>
      <c r="AG64" s="5"/>
      <c r="AH64" s="5"/>
      <c r="AI64" s="5"/>
      <c r="AJ64" s="5"/>
      <c r="AK64" s="4"/>
      <c r="AL64" s="4"/>
      <c r="AM64" s="4"/>
      <c r="AN64" s="4"/>
      <c r="AO64" s="4"/>
      <c r="AP64" s="4"/>
      <c r="AQ64" s="4"/>
      <c r="AR64" s="4"/>
      <c r="AS64" s="4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1:56" ht="13.5" thickBot="1">
      <c r="A65" s="71" t="str">
        <f t="shared" si="4"/>
        <v/>
      </c>
      <c r="B65" s="72"/>
      <c r="C65" s="73"/>
      <c r="D65" s="74"/>
      <c r="E65" s="75" t="str">
        <f t="shared" si="0"/>
        <v/>
      </c>
      <c r="F65" s="76" t="str">
        <f t="shared" si="1"/>
        <v/>
      </c>
      <c r="G65" s="73"/>
      <c r="H65" s="73"/>
      <c r="I65" s="73"/>
      <c r="J65" s="73"/>
      <c r="K65" s="73"/>
      <c r="L65" s="73"/>
      <c r="M65" s="73"/>
      <c r="N65" s="73"/>
      <c r="O65" s="73"/>
      <c r="P65" s="73" t="str">
        <f t="shared" si="5"/>
        <v/>
      </c>
      <c r="Q65" s="73"/>
      <c r="R65" s="75"/>
      <c r="S65" s="75"/>
      <c r="T65" s="75"/>
      <c r="U65" s="75"/>
      <c r="V65" s="75"/>
      <c r="W65" s="75"/>
      <c r="X65" s="75"/>
      <c r="Y65" s="81"/>
      <c r="Z65" s="77"/>
      <c r="AA65" s="78">
        <f t="shared" si="3"/>
        <v>0</v>
      </c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</row>
    <row r="66" spans="1:56" s="83" customFormat="1" ht="14.25" hidden="1">
      <c r="A66" s="93"/>
      <c r="B66" s="93"/>
      <c r="C66" s="93"/>
      <c r="D66" s="93"/>
      <c r="E66" s="93"/>
      <c r="F66" s="93"/>
      <c r="G66" s="94"/>
      <c r="H66" s="95"/>
      <c r="I66" s="96" t="s">
        <v>118</v>
      </c>
      <c r="J66" s="96" t="s">
        <v>119</v>
      </c>
      <c r="K66" s="96" t="s">
        <v>120</v>
      </c>
      <c r="L66" s="96" t="s">
        <v>121</v>
      </c>
      <c r="M66" s="96" t="s">
        <v>122</v>
      </c>
      <c r="N66" s="96" t="s">
        <v>123</v>
      </c>
      <c r="O66" s="96" t="s">
        <v>124</v>
      </c>
      <c r="P66" s="96" t="s">
        <v>125</v>
      </c>
      <c r="Q66" s="96" t="s">
        <v>126</v>
      </c>
      <c r="R66" s="93"/>
      <c r="S66" s="93"/>
      <c r="T66" s="93"/>
      <c r="U66" s="93"/>
      <c r="V66" s="93"/>
      <c r="W66" s="93"/>
      <c r="X66" s="93"/>
      <c r="Y66" s="93"/>
      <c r="Z66" s="93"/>
      <c r="AA66" s="94"/>
      <c r="AB66" s="94"/>
      <c r="AC66" s="97"/>
      <c r="AD66" s="97"/>
      <c r="AE66" s="97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</row>
    <row r="67" spans="1:56" s="83" customFormat="1" ht="14.25" hidden="1">
      <c r="A67" s="93"/>
      <c r="B67" s="93"/>
      <c r="C67" s="94"/>
      <c r="D67" s="94"/>
      <c r="E67" s="94"/>
      <c r="F67" s="94"/>
      <c r="G67" s="93"/>
      <c r="H67" s="98" t="s">
        <v>47</v>
      </c>
      <c r="I67" s="99" t="s">
        <v>46</v>
      </c>
      <c r="J67" s="99" t="s">
        <v>46</v>
      </c>
      <c r="K67" s="99" t="s">
        <v>46</v>
      </c>
      <c r="L67" s="99" t="s">
        <v>46</v>
      </c>
      <c r="M67" s="99" t="s">
        <v>348</v>
      </c>
      <c r="N67" s="99" t="s">
        <v>348</v>
      </c>
      <c r="O67" s="99" t="s">
        <v>348</v>
      </c>
      <c r="P67" s="99" t="s">
        <v>348</v>
      </c>
      <c r="Q67" s="99" t="s">
        <v>348</v>
      </c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 t="s">
        <v>351</v>
      </c>
      <c r="AC67" s="97"/>
      <c r="AD67" s="97"/>
      <c r="AE67" s="97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</row>
    <row r="68" spans="1:56" s="83" customFormat="1" ht="14.25" hidden="1">
      <c r="A68" s="93"/>
      <c r="B68" s="93"/>
      <c r="C68" s="94"/>
      <c r="D68" s="94"/>
      <c r="E68" s="94"/>
      <c r="F68" s="94"/>
      <c r="G68" s="94"/>
      <c r="H68" s="98" t="s">
        <v>48</v>
      </c>
      <c r="I68" s="99" t="s">
        <v>46</v>
      </c>
      <c r="J68" s="99" t="s">
        <v>46</v>
      </c>
      <c r="K68" s="99" t="s">
        <v>46</v>
      </c>
      <c r="L68" s="99" t="s">
        <v>46</v>
      </c>
      <c r="M68" s="99" t="s">
        <v>348</v>
      </c>
      <c r="N68" s="99" t="s">
        <v>348</v>
      </c>
      <c r="O68" s="99" t="s">
        <v>348</v>
      </c>
      <c r="P68" s="99" t="s">
        <v>348</v>
      </c>
      <c r="Q68" s="99" t="s">
        <v>348</v>
      </c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7"/>
      <c r="AD68" s="97"/>
      <c r="AE68" s="97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</row>
    <row r="69" spans="1:56" s="83" customFormat="1" ht="14.25" hidden="1">
      <c r="A69" s="93"/>
      <c r="B69" s="93"/>
      <c r="C69" s="94"/>
      <c r="D69" s="94"/>
      <c r="E69" s="94"/>
      <c r="F69" s="94"/>
      <c r="G69" s="94"/>
      <c r="H69" s="99">
        <v>43</v>
      </c>
      <c r="I69" s="99">
        <v>52</v>
      </c>
      <c r="J69" s="99">
        <v>52</v>
      </c>
      <c r="K69" s="99">
        <v>52</v>
      </c>
      <c r="L69" s="99">
        <v>52</v>
      </c>
      <c r="M69" s="99">
        <v>47</v>
      </c>
      <c r="N69" s="99" t="s">
        <v>347</v>
      </c>
      <c r="O69" s="99" t="s">
        <v>347</v>
      </c>
      <c r="P69" s="99" t="s">
        <v>347</v>
      </c>
      <c r="Q69" s="99" t="s">
        <v>347</v>
      </c>
      <c r="R69" s="94"/>
      <c r="S69" s="94"/>
      <c r="T69" s="94"/>
      <c r="U69" s="94"/>
      <c r="V69" s="94"/>
      <c r="W69" s="94"/>
      <c r="X69" s="94"/>
      <c r="Y69" s="94"/>
      <c r="Z69" s="94"/>
      <c r="AA69" s="94" t="s">
        <v>68</v>
      </c>
      <c r="AB69" s="94"/>
      <c r="AC69" s="97"/>
      <c r="AD69" s="97"/>
      <c r="AE69" s="97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</row>
    <row r="70" spans="1:56" s="83" customFormat="1" ht="12.75" hidden="1" customHeight="1">
      <c r="A70" s="93"/>
      <c r="B70" s="93"/>
      <c r="C70" s="94"/>
      <c r="D70" s="94"/>
      <c r="E70" s="100"/>
      <c r="F70" s="94"/>
      <c r="G70" s="101" t="s">
        <v>344</v>
      </c>
      <c r="H70" s="99">
        <v>47</v>
      </c>
      <c r="I70" s="99">
        <v>63</v>
      </c>
      <c r="J70" s="99">
        <v>63</v>
      </c>
      <c r="K70" s="99">
        <v>63</v>
      </c>
      <c r="L70" s="99">
        <v>63</v>
      </c>
      <c r="M70" s="99">
        <v>52</v>
      </c>
      <c r="N70" s="99"/>
      <c r="O70" s="99"/>
      <c r="P70" s="99"/>
      <c r="Q70" s="99"/>
      <c r="R70" s="94"/>
      <c r="S70" s="94"/>
      <c r="T70" s="94"/>
      <c r="U70" s="94"/>
      <c r="V70" s="94"/>
      <c r="W70" s="94"/>
      <c r="X70" s="94"/>
      <c r="Y70" s="94"/>
      <c r="Z70" s="94"/>
      <c r="AA70" s="94" t="s">
        <v>69</v>
      </c>
      <c r="AB70" s="94"/>
      <c r="AC70" s="97"/>
      <c r="AD70" s="97"/>
      <c r="AE70" s="97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</row>
    <row r="71" spans="1:56" s="83" customFormat="1" ht="12.75" hidden="1" customHeight="1">
      <c r="A71" s="93"/>
      <c r="B71" s="102"/>
      <c r="C71" s="94"/>
      <c r="D71" s="94"/>
      <c r="E71" s="94"/>
      <c r="F71" s="94"/>
      <c r="G71" s="94"/>
      <c r="H71" s="99">
        <v>52</v>
      </c>
      <c r="I71" s="99">
        <v>76</v>
      </c>
      <c r="J71" s="99">
        <v>76</v>
      </c>
      <c r="K71" s="99">
        <v>76</v>
      </c>
      <c r="L71" s="99">
        <v>76</v>
      </c>
      <c r="M71" s="99">
        <v>57</v>
      </c>
      <c r="N71" s="99"/>
      <c r="O71" s="99"/>
      <c r="P71" s="99"/>
      <c r="Q71" s="99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7"/>
      <c r="AD71" s="97"/>
      <c r="AE71" s="97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</row>
    <row r="72" spans="1:56" s="83" customFormat="1" ht="14.25" hidden="1">
      <c r="A72" s="93"/>
      <c r="B72" s="93"/>
      <c r="C72" s="94"/>
      <c r="D72" s="94"/>
      <c r="E72" s="94"/>
      <c r="F72" s="94"/>
      <c r="G72" s="94"/>
      <c r="H72" s="99">
        <v>57</v>
      </c>
      <c r="I72" s="99" t="s">
        <v>360</v>
      </c>
      <c r="J72" s="99" t="s">
        <v>360</v>
      </c>
      <c r="K72" s="99" t="s">
        <v>360</v>
      </c>
      <c r="L72" s="99" t="s">
        <v>360</v>
      </c>
      <c r="M72" s="99">
        <v>63</v>
      </c>
      <c r="N72" s="99"/>
      <c r="O72" s="99"/>
      <c r="P72" s="99"/>
      <c r="Q72" s="99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7"/>
      <c r="AD72" s="97"/>
      <c r="AE72" s="97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</row>
    <row r="73" spans="1:56" s="83" customFormat="1" ht="14.25" hidden="1">
      <c r="A73" s="93"/>
      <c r="B73" s="93"/>
      <c r="C73" s="94"/>
      <c r="D73" s="94"/>
      <c r="E73" s="94"/>
      <c r="F73" s="94"/>
      <c r="G73" s="94"/>
      <c r="H73" s="99">
        <v>63</v>
      </c>
      <c r="I73" s="99"/>
      <c r="J73" s="99"/>
      <c r="K73" s="99"/>
      <c r="L73" s="99"/>
      <c r="M73" s="99">
        <v>69</v>
      </c>
      <c r="N73" s="99"/>
      <c r="O73" s="99"/>
      <c r="P73" s="99"/>
      <c r="Q73" s="99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7"/>
      <c r="AD73" s="97"/>
      <c r="AE73" s="97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</row>
    <row r="74" spans="1:56" s="83" customFormat="1" ht="14.25" hidden="1">
      <c r="A74" s="93"/>
      <c r="B74" s="93"/>
      <c r="C74" s="94"/>
      <c r="D74" s="94"/>
      <c r="E74" s="94"/>
      <c r="F74" s="94"/>
      <c r="G74" s="94"/>
      <c r="H74" s="99">
        <v>69</v>
      </c>
      <c r="I74" s="99"/>
      <c r="J74" s="99"/>
      <c r="K74" s="99"/>
      <c r="L74" s="99"/>
      <c r="M74" s="99">
        <v>76</v>
      </c>
      <c r="N74" s="99"/>
      <c r="O74" s="99"/>
      <c r="P74" s="99"/>
      <c r="Q74" s="99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7"/>
      <c r="AD74" s="97"/>
      <c r="AE74" s="97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</row>
    <row r="75" spans="1:56" s="83" customFormat="1" ht="14.25" hidden="1">
      <c r="A75" s="93"/>
      <c r="B75" s="93"/>
      <c r="C75" s="94"/>
      <c r="D75" s="94"/>
      <c r="E75" s="94"/>
      <c r="F75" s="94"/>
      <c r="G75" s="94"/>
      <c r="H75" s="99">
        <v>76</v>
      </c>
      <c r="I75" s="99"/>
      <c r="J75" s="99"/>
      <c r="K75" s="99"/>
      <c r="L75" s="99"/>
      <c r="M75" s="99">
        <v>84</v>
      </c>
      <c r="N75" s="99"/>
      <c r="O75" s="99"/>
      <c r="P75" s="99"/>
      <c r="Q75" s="99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7"/>
      <c r="AD75" s="97"/>
      <c r="AE75" s="97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</row>
    <row r="76" spans="1:56" s="83" customFormat="1" ht="14.25" hidden="1">
      <c r="A76" s="93"/>
      <c r="B76" s="93"/>
      <c r="C76" s="94"/>
      <c r="D76" s="94"/>
      <c r="E76" s="94"/>
      <c r="F76" s="94"/>
      <c r="G76" s="94"/>
      <c r="H76" s="99">
        <v>84</v>
      </c>
      <c r="I76" s="99"/>
      <c r="J76" s="99"/>
      <c r="K76" s="99"/>
      <c r="L76" s="99"/>
      <c r="M76" s="99" t="s">
        <v>74</v>
      </c>
      <c r="N76" s="99"/>
      <c r="O76" s="99"/>
      <c r="P76" s="99"/>
      <c r="Q76" s="99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7"/>
      <c r="AD76" s="97"/>
      <c r="AE76" s="97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</row>
    <row r="77" spans="1:56" s="83" customFormat="1" ht="14.25" hidden="1">
      <c r="A77" s="93"/>
      <c r="B77" s="93"/>
      <c r="C77" s="94"/>
      <c r="D77" s="94"/>
      <c r="E77" s="94"/>
      <c r="F77" s="94"/>
      <c r="G77" s="94"/>
      <c r="H77" s="99" t="s">
        <v>74</v>
      </c>
      <c r="I77" s="99"/>
      <c r="J77" s="99"/>
      <c r="K77" s="99"/>
      <c r="L77" s="99"/>
      <c r="M77" s="99"/>
      <c r="N77" s="99"/>
      <c r="O77" s="99"/>
      <c r="P77" s="99"/>
      <c r="Q77" s="99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7"/>
      <c r="AD77" s="97"/>
      <c r="AE77" s="97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</row>
    <row r="78" spans="1:56" s="83" customFormat="1" ht="14.25" hidden="1">
      <c r="A78" s="93"/>
      <c r="B78" s="93"/>
      <c r="C78" s="94"/>
      <c r="D78" s="94"/>
      <c r="E78" s="94"/>
      <c r="F78" s="94"/>
      <c r="G78" s="94"/>
      <c r="H78" s="99">
        <v>53</v>
      </c>
      <c r="I78" s="99">
        <v>66</v>
      </c>
      <c r="J78" s="99">
        <v>66</v>
      </c>
      <c r="K78" s="99">
        <v>66</v>
      </c>
      <c r="L78" s="99">
        <v>66</v>
      </c>
      <c r="M78" s="99">
        <v>59</v>
      </c>
      <c r="N78" s="99">
        <v>83</v>
      </c>
      <c r="O78" s="99" t="s">
        <v>347</v>
      </c>
      <c r="P78" s="99" t="s">
        <v>347</v>
      </c>
      <c r="Q78" s="99" t="s">
        <v>347</v>
      </c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7"/>
      <c r="AD78" s="97"/>
      <c r="AE78" s="97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</row>
    <row r="79" spans="1:56" s="83" customFormat="1" ht="14.25" hidden="1">
      <c r="A79" s="93"/>
      <c r="B79" s="93"/>
      <c r="C79" s="94"/>
      <c r="D79" s="94"/>
      <c r="E79" s="94"/>
      <c r="F79" s="94"/>
      <c r="G79" s="94"/>
      <c r="H79" s="99">
        <v>59</v>
      </c>
      <c r="I79" s="99">
        <v>83</v>
      </c>
      <c r="J79" s="99">
        <v>83</v>
      </c>
      <c r="K79" s="99">
        <v>83</v>
      </c>
      <c r="L79" s="99">
        <v>83</v>
      </c>
      <c r="M79" s="99">
        <v>66</v>
      </c>
      <c r="N79" s="99" t="s">
        <v>349</v>
      </c>
      <c r="O79" s="99"/>
      <c r="P79" s="99"/>
      <c r="Q79" s="99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7"/>
      <c r="AD79" s="97"/>
      <c r="AE79" s="97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</row>
    <row r="80" spans="1:56" s="83" customFormat="1" ht="14.25" hidden="1">
      <c r="A80" s="93"/>
      <c r="B80" s="93"/>
      <c r="C80" s="94"/>
      <c r="D80" s="94"/>
      <c r="E80" s="94"/>
      <c r="F80" s="94"/>
      <c r="G80" s="94"/>
      <c r="H80" s="99">
        <v>66</v>
      </c>
      <c r="I80" s="99">
        <v>105</v>
      </c>
      <c r="J80" s="99">
        <v>105</v>
      </c>
      <c r="K80" s="99">
        <v>105</v>
      </c>
      <c r="L80" s="99">
        <v>105</v>
      </c>
      <c r="M80" s="99">
        <v>74</v>
      </c>
      <c r="N80" s="99"/>
      <c r="O80" s="99"/>
      <c r="P80" s="99"/>
      <c r="Q80" s="99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7"/>
      <c r="AD80" s="97"/>
      <c r="AE80" s="97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</row>
    <row r="81" spans="1:56" s="83" customFormat="1" ht="14.25" hidden="1">
      <c r="A81" s="93"/>
      <c r="B81" s="93"/>
      <c r="C81" s="94"/>
      <c r="D81" s="94"/>
      <c r="E81" s="94"/>
      <c r="F81" s="94"/>
      <c r="G81" s="94"/>
      <c r="H81" s="99">
        <v>74</v>
      </c>
      <c r="I81" s="99" t="s">
        <v>361</v>
      </c>
      <c r="J81" s="99" t="s">
        <v>361</v>
      </c>
      <c r="K81" s="99" t="s">
        <v>361</v>
      </c>
      <c r="L81" s="99" t="s">
        <v>361</v>
      </c>
      <c r="M81" s="99">
        <v>83</v>
      </c>
      <c r="N81" s="99"/>
      <c r="O81" s="99"/>
      <c r="P81" s="99"/>
      <c r="Q81" s="99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7"/>
      <c r="AD81" s="97"/>
      <c r="AE81" s="97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</row>
    <row r="82" spans="1:56" s="83" customFormat="1" ht="14.25" hidden="1">
      <c r="A82" s="93"/>
      <c r="B82" s="93"/>
      <c r="C82" s="94"/>
      <c r="D82" s="94"/>
      <c r="E82" s="94"/>
      <c r="F82" s="94"/>
      <c r="G82" s="94"/>
      <c r="H82" s="99">
        <v>83</v>
      </c>
      <c r="I82" s="99"/>
      <c r="J82" s="99"/>
      <c r="K82" s="99"/>
      <c r="L82" s="99"/>
      <c r="M82" s="99">
        <v>93</v>
      </c>
      <c r="N82" s="99"/>
      <c r="O82" s="99"/>
      <c r="P82" s="99"/>
      <c r="Q82" s="99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7"/>
      <c r="AD82" s="97"/>
      <c r="AE82" s="97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</row>
    <row r="83" spans="1:56" s="83" customFormat="1" ht="14.25" hidden="1">
      <c r="A83" s="93"/>
      <c r="B83" s="93"/>
      <c r="C83" s="94"/>
      <c r="D83" s="94"/>
      <c r="E83" s="94"/>
      <c r="F83" s="94"/>
      <c r="G83" s="94"/>
      <c r="H83" s="99">
        <v>93</v>
      </c>
      <c r="I83" s="99"/>
      <c r="J83" s="99"/>
      <c r="K83" s="99"/>
      <c r="L83" s="99"/>
      <c r="M83" s="99">
        <v>105</v>
      </c>
      <c r="N83" s="99"/>
      <c r="O83" s="99"/>
      <c r="P83" s="99"/>
      <c r="Q83" s="99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7"/>
      <c r="AD83" s="97"/>
      <c r="AE83" s="97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</row>
    <row r="84" spans="1:56" s="83" customFormat="1" ht="14.25" hidden="1">
      <c r="A84" s="93"/>
      <c r="B84" s="93"/>
      <c r="C84" s="94"/>
      <c r="D84" s="94"/>
      <c r="E84" s="94"/>
      <c r="F84" s="94"/>
      <c r="G84" s="94"/>
      <c r="H84" s="99">
        <v>105</v>
      </c>
      <c r="I84" s="99"/>
      <c r="J84" s="99"/>
      <c r="K84" s="99"/>
      <c r="L84" s="99"/>
      <c r="M84" s="99">
        <v>120</v>
      </c>
      <c r="N84" s="99"/>
      <c r="O84" s="99"/>
      <c r="P84" s="99"/>
      <c r="Q84" s="99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7"/>
      <c r="AD84" s="97"/>
      <c r="AE84" s="97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</row>
    <row r="85" spans="1:56" s="83" customFormat="1" ht="14.25" hidden="1">
      <c r="A85" s="93"/>
      <c r="B85" s="93"/>
      <c r="C85" s="94"/>
      <c r="D85" s="94"/>
      <c r="E85" s="94"/>
      <c r="F85" s="94"/>
      <c r="G85" s="94"/>
      <c r="H85" s="99">
        <v>120</v>
      </c>
      <c r="I85" s="99"/>
      <c r="J85" s="99"/>
      <c r="K85" s="99"/>
      <c r="L85" s="99"/>
      <c r="M85" s="99" t="s">
        <v>75</v>
      </c>
      <c r="N85" s="99"/>
      <c r="O85" s="99"/>
      <c r="P85" s="99"/>
      <c r="Q85" s="99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7"/>
      <c r="AD85" s="97"/>
      <c r="AE85" s="97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</row>
    <row r="86" spans="1:56" s="83" customFormat="1" ht="14.25" hidden="1">
      <c r="A86" s="93"/>
      <c r="B86" s="93"/>
      <c r="C86" s="94"/>
      <c r="D86" s="94"/>
      <c r="E86" s="94"/>
      <c r="F86" s="94"/>
      <c r="G86" s="94"/>
      <c r="H86" s="99" t="s">
        <v>75</v>
      </c>
      <c r="I86" s="99"/>
      <c r="J86" s="99"/>
      <c r="K86" s="99"/>
      <c r="L86" s="99"/>
      <c r="M86" s="99"/>
      <c r="N86" s="99"/>
      <c r="O86" s="99"/>
      <c r="P86" s="99"/>
      <c r="Q86" s="99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7"/>
      <c r="AD86" s="97"/>
      <c r="AE86" s="97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</row>
    <row r="87" spans="1:56" s="83" customFormat="1" ht="14.25" hidden="1">
      <c r="A87" s="93"/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7"/>
      <c r="AD87" s="97"/>
      <c r="AE87" s="97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</row>
    <row r="88" spans="1:56" s="83" customFormat="1" ht="14.25" hidden="1">
      <c r="A88" s="93"/>
      <c r="B88" s="93"/>
      <c r="C88" s="94"/>
      <c r="D88" s="94"/>
      <c r="E88" s="94"/>
      <c r="F88" s="94"/>
      <c r="G88" s="94"/>
      <c r="H88" s="98" t="s">
        <v>49</v>
      </c>
      <c r="I88" s="99">
        <v>14</v>
      </c>
      <c r="J88" s="99">
        <v>14</v>
      </c>
      <c r="K88" s="99">
        <v>14</v>
      </c>
      <c r="L88" s="99">
        <v>14</v>
      </c>
      <c r="M88" s="99">
        <v>14</v>
      </c>
      <c r="N88" s="99">
        <v>40</v>
      </c>
      <c r="O88" s="99">
        <v>50</v>
      </c>
      <c r="P88" s="99">
        <v>60</v>
      </c>
      <c r="Q88" s="99">
        <v>70</v>
      </c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7"/>
      <c r="AD88" s="97"/>
      <c r="AE88" s="97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</row>
    <row r="89" spans="1:56" s="83" customFormat="1" ht="14.25" hidden="1">
      <c r="A89" s="93"/>
      <c r="B89" s="93"/>
      <c r="C89" s="94"/>
      <c r="D89" s="94"/>
      <c r="E89" s="94"/>
      <c r="F89" s="94"/>
      <c r="G89" s="94"/>
      <c r="H89" s="98" t="s">
        <v>50</v>
      </c>
      <c r="I89" s="99">
        <v>999</v>
      </c>
      <c r="J89" s="99">
        <v>999</v>
      </c>
      <c r="K89" s="99">
        <v>999</v>
      </c>
      <c r="L89" s="99">
        <v>999</v>
      </c>
      <c r="M89" s="99">
        <v>999</v>
      </c>
      <c r="N89" s="99">
        <v>49</v>
      </c>
      <c r="O89" s="99">
        <v>999</v>
      </c>
      <c r="P89" s="99">
        <v>69</v>
      </c>
      <c r="Q89" s="99">
        <v>999</v>
      </c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7"/>
      <c r="AD89" s="97"/>
      <c r="AE89" s="97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</row>
    <row r="90" spans="1:56" s="83" customFormat="1" ht="14.25" hidden="1">
      <c r="A90" s="93"/>
      <c r="B90" s="93"/>
      <c r="C90" s="94"/>
      <c r="D90" s="94"/>
      <c r="E90" s="94"/>
      <c r="F90" s="94"/>
      <c r="G90" s="94"/>
      <c r="H90" s="94"/>
      <c r="I90" s="99"/>
      <c r="J90" s="99"/>
      <c r="K90" s="99"/>
      <c r="L90" s="99"/>
      <c r="M90" s="99"/>
      <c r="N90" s="99"/>
      <c r="O90" s="99"/>
      <c r="P90" s="99"/>
      <c r="Q90" s="99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7"/>
      <c r="AD90" s="97"/>
      <c r="AE90" s="97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</row>
    <row r="91" spans="1:56" s="83" customFormat="1" ht="14.25" hidden="1">
      <c r="A91" s="93"/>
      <c r="B91" s="93"/>
      <c r="C91" s="94"/>
      <c r="D91" s="94"/>
      <c r="E91" s="94"/>
      <c r="F91" s="94"/>
      <c r="G91" s="94"/>
      <c r="H91" s="98" t="s">
        <v>51</v>
      </c>
      <c r="I91" s="99">
        <v>14</v>
      </c>
      <c r="J91" s="99">
        <v>14</v>
      </c>
      <c r="K91" s="99">
        <v>14</v>
      </c>
      <c r="L91" s="99">
        <v>14</v>
      </c>
      <c r="M91" s="99">
        <v>14</v>
      </c>
      <c r="N91" s="99">
        <v>40</v>
      </c>
      <c r="O91" s="99">
        <v>50</v>
      </c>
      <c r="P91" s="99">
        <v>60</v>
      </c>
      <c r="Q91" s="99">
        <v>70</v>
      </c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7"/>
      <c r="AD91" s="97"/>
      <c r="AE91" s="97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</row>
    <row r="92" spans="1:56" s="83" customFormat="1" ht="14.25" hidden="1">
      <c r="A92" s="93"/>
      <c r="B92" s="93"/>
      <c r="C92" s="94"/>
      <c r="D92" s="94"/>
      <c r="E92" s="94"/>
      <c r="F92" s="94"/>
      <c r="G92" s="94"/>
      <c r="H92" s="98" t="s">
        <v>52</v>
      </c>
      <c r="I92" s="99">
        <v>999</v>
      </c>
      <c r="J92" s="99">
        <v>999</v>
      </c>
      <c r="K92" s="99">
        <v>999</v>
      </c>
      <c r="L92" s="99">
        <v>999</v>
      </c>
      <c r="M92" s="99">
        <v>999</v>
      </c>
      <c r="N92" s="99">
        <v>49</v>
      </c>
      <c r="O92" s="99">
        <v>999</v>
      </c>
      <c r="P92" s="99">
        <v>999</v>
      </c>
      <c r="Q92" s="99">
        <v>999</v>
      </c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7"/>
      <c r="AD92" s="97"/>
      <c r="AE92" s="97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</row>
    <row r="93" spans="1:56" s="83" customFormat="1" ht="14.25" hidden="1">
      <c r="A93" s="93"/>
      <c r="B93" s="93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7"/>
      <c r="AD93" s="97"/>
      <c r="AE93" s="97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</row>
    <row r="94" spans="1:56" s="83" customFormat="1" ht="14.25" hidden="1">
      <c r="A94" s="93"/>
      <c r="B94" s="93"/>
      <c r="C94" s="94"/>
      <c r="D94" s="94"/>
      <c r="E94" s="94"/>
      <c r="F94" s="94"/>
      <c r="G94" s="94"/>
      <c r="H94" s="94"/>
      <c r="I94" s="94" t="s">
        <v>72</v>
      </c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7"/>
      <c r="AD94" s="97"/>
      <c r="AE94" s="97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</row>
    <row r="95" spans="1:56" s="83" customFormat="1" ht="14.25" hidden="1">
      <c r="A95" s="93"/>
      <c r="B95" s="93"/>
      <c r="C95" s="94"/>
      <c r="D95" s="94"/>
      <c r="E95" s="94"/>
      <c r="F95" s="94"/>
      <c r="G95" s="94" t="s">
        <v>70</v>
      </c>
      <c r="H95" s="94">
        <v>43</v>
      </c>
      <c r="I95" s="94"/>
      <c r="J95" s="94"/>
      <c r="K95" s="94"/>
      <c r="L95" s="94"/>
      <c r="M95" s="94">
        <v>2</v>
      </c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7"/>
      <c r="AD95" s="97"/>
      <c r="AE95" s="97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</row>
    <row r="96" spans="1:56" s="83" customFormat="1" ht="14.25" hidden="1">
      <c r="A96" s="93"/>
      <c r="B96" s="93"/>
      <c r="C96" s="94"/>
      <c r="D96" s="94"/>
      <c r="E96" s="94"/>
      <c r="F96" s="94"/>
      <c r="G96" s="94"/>
      <c r="H96" s="94">
        <v>47</v>
      </c>
      <c r="I96" s="94"/>
      <c r="J96" s="94"/>
      <c r="K96" s="94"/>
      <c r="L96" s="94"/>
      <c r="M96" s="94">
        <v>3</v>
      </c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7"/>
      <c r="AD96" s="97"/>
      <c r="AE96" s="97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</row>
    <row r="97" spans="1:57" s="83" customFormat="1" ht="14.25" hidden="1">
      <c r="A97" s="93"/>
      <c r="B97" s="93"/>
      <c r="C97" s="94"/>
      <c r="D97" s="94"/>
      <c r="E97" s="94"/>
      <c r="F97" s="94"/>
      <c r="G97" s="94"/>
      <c r="H97" s="94">
        <v>52</v>
      </c>
      <c r="I97" s="94"/>
      <c r="J97" s="94"/>
      <c r="K97" s="94"/>
      <c r="L97" s="94"/>
      <c r="M97" s="94">
        <v>4</v>
      </c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7"/>
      <c r="AD97" s="97"/>
      <c r="AE97" s="97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</row>
    <row r="98" spans="1:57" s="83" customFormat="1" ht="14.25" hidden="1">
      <c r="A98" s="93"/>
      <c r="B98" s="93"/>
      <c r="C98" s="94"/>
      <c r="D98" s="94"/>
      <c r="E98" s="94"/>
      <c r="F98" s="94"/>
      <c r="G98" s="94"/>
      <c r="H98" s="94">
        <v>57</v>
      </c>
      <c r="I98" s="94"/>
      <c r="J98" s="94"/>
      <c r="K98" s="94"/>
      <c r="L98" s="94"/>
      <c r="M98" s="94">
        <v>5</v>
      </c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7"/>
      <c r="AD98" s="97"/>
      <c r="AE98" s="97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</row>
    <row r="99" spans="1:57" s="83" customFormat="1" ht="14.25" hidden="1">
      <c r="A99" s="93"/>
      <c r="B99" s="93"/>
      <c r="C99" s="94"/>
      <c r="D99" s="94"/>
      <c r="E99" s="94"/>
      <c r="F99" s="94"/>
      <c r="G99" s="94"/>
      <c r="H99" s="94">
        <v>63</v>
      </c>
      <c r="I99" s="94"/>
      <c r="J99" s="94"/>
      <c r="K99" s="94"/>
      <c r="L99" s="94"/>
      <c r="M99" s="94">
        <v>6</v>
      </c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7"/>
      <c r="AD99" s="97"/>
      <c r="AE99" s="97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</row>
    <row r="100" spans="1:57" s="83" customFormat="1" ht="14.25" hidden="1">
      <c r="A100" s="93"/>
      <c r="B100" s="93"/>
      <c r="C100" s="94"/>
      <c r="D100" s="94"/>
      <c r="E100" s="94"/>
      <c r="F100" s="94"/>
      <c r="G100" s="94"/>
      <c r="H100" s="94">
        <v>72</v>
      </c>
      <c r="I100" s="94"/>
      <c r="J100" s="94"/>
      <c r="K100" s="94"/>
      <c r="L100" s="94"/>
      <c r="M100" s="94">
        <v>7</v>
      </c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7"/>
      <c r="AD100" s="97"/>
      <c r="AE100" s="97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</row>
    <row r="101" spans="1:57" s="83" customFormat="1" ht="14.25" hidden="1">
      <c r="A101" s="93"/>
      <c r="B101" s="93" t="s">
        <v>138</v>
      </c>
      <c r="C101" s="94"/>
      <c r="D101" s="94"/>
      <c r="E101" s="94"/>
      <c r="F101" s="94"/>
      <c r="G101" s="94"/>
      <c r="H101" s="94">
        <v>84</v>
      </c>
      <c r="I101" s="94"/>
      <c r="J101" s="94"/>
      <c r="K101" s="94"/>
      <c r="L101" s="94"/>
      <c r="M101" s="94">
        <v>8</v>
      </c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7"/>
      <c r="AD101" s="97"/>
      <c r="AE101" s="97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</row>
    <row r="102" spans="1:57" s="83" customFormat="1" ht="14.25" hidden="1">
      <c r="A102" s="93"/>
      <c r="B102" s="93" t="s">
        <v>96</v>
      </c>
      <c r="C102" s="94"/>
      <c r="D102" s="94"/>
      <c r="E102" s="94"/>
      <c r="F102" s="94"/>
      <c r="G102" s="94"/>
      <c r="H102" s="94" t="s">
        <v>17</v>
      </c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7"/>
      <c r="AD102" s="97"/>
      <c r="AE102" s="97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</row>
    <row r="103" spans="1:57" s="83" customFormat="1" ht="14.25" hidden="1">
      <c r="A103" s="93"/>
      <c r="B103" s="93" t="s">
        <v>139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7"/>
      <c r="AD103" s="97"/>
      <c r="AE103" s="97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</row>
    <row r="104" spans="1:57" s="83" customFormat="1" ht="14.25" hidden="1">
      <c r="A104" s="93"/>
      <c r="B104" s="93" t="s">
        <v>110</v>
      </c>
      <c r="C104" s="94"/>
      <c r="D104" s="94"/>
      <c r="E104" s="94"/>
      <c r="F104" s="94"/>
      <c r="G104" s="94" t="s">
        <v>71</v>
      </c>
      <c r="H104" s="94">
        <v>53</v>
      </c>
      <c r="I104" s="94">
        <v>1</v>
      </c>
      <c r="J104" s="94">
        <v>1</v>
      </c>
      <c r="K104" s="94">
        <v>1</v>
      </c>
      <c r="L104" s="94">
        <v>1</v>
      </c>
      <c r="M104" s="94">
        <v>2</v>
      </c>
      <c r="N104" s="94">
        <v>1</v>
      </c>
      <c r="O104" s="94">
        <v>1</v>
      </c>
      <c r="P104" s="94">
        <v>1</v>
      </c>
      <c r="Q104" s="94">
        <v>66</v>
      </c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7"/>
      <c r="AD104" s="97"/>
      <c r="AE104" s="97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</row>
    <row r="105" spans="1:57" s="83" customFormat="1" ht="14.25" hidden="1">
      <c r="A105" s="93"/>
      <c r="B105" s="93" t="s">
        <v>129</v>
      </c>
      <c r="C105" s="94"/>
      <c r="D105" s="94"/>
      <c r="E105" s="94"/>
      <c r="F105" s="94"/>
      <c r="G105" s="94"/>
      <c r="H105" s="94">
        <v>59</v>
      </c>
      <c r="I105" s="94">
        <v>2</v>
      </c>
      <c r="J105" s="94"/>
      <c r="K105" s="94">
        <v>5</v>
      </c>
      <c r="L105" s="94">
        <v>5</v>
      </c>
      <c r="M105" s="94">
        <v>3</v>
      </c>
      <c r="N105" s="94">
        <v>8</v>
      </c>
      <c r="O105" s="94">
        <v>6</v>
      </c>
      <c r="P105" s="94"/>
      <c r="Q105" s="94">
        <v>74</v>
      </c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7"/>
      <c r="AD105" s="97"/>
      <c r="AE105" s="97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</row>
    <row r="106" spans="1:57" s="83" customFormat="1" ht="14.25" hidden="1">
      <c r="A106" s="93"/>
      <c r="B106" s="93" t="s">
        <v>364</v>
      </c>
      <c r="C106" s="94"/>
      <c r="D106" s="94"/>
      <c r="E106" s="94"/>
      <c r="F106" s="94"/>
      <c r="G106" s="94"/>
      <c r="H106" s="94">
        <v>66</v>
      </c>
      <c r="I106" s="94">
        <v>3</v>
      </c>
      <c r="J106" s="94"/>
      <c r="K106" s="94">
        <v>8</v>
      </c>
      <c r="L106" s="94">
        <v>8</v>
      </c>
      <c r="M106" s="94">
        <v>4</v>
      </c>
      <c r="N106" s="94"/>
      <c r="O106" s="94"/>
      <c r="P106" s="94"/>
      <c r="Q106" s="94">
        <v>83</v>
      </c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7"/>
      <c r="AD106" s="97"/>
      <c r="AE106" s="97"/>
      <c r="AF106" s="85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</row>
    <row r="107" spans="1:57" s="83" customFormat="1" ht="14.25" hidden="1">
      <c r="A107" s="93"/>
      <c r="B107" s="93" t="s">
        <v>53</v>
      </c>
      <c r="C107" s="94"/>
      <c r="D107" s="94"/>
      <c r="E107" s="94"/>
      <c r="F107" s="94"/>
      <c r="G107" s="94"/>
      <c r="H107" s="94">
        <v>74</v>
      </c>
      <c r="I107" s="94"/>
      <c r="J107" s="94"/>
      <c r="K107" s="94"/>
      <c r="L107" s="94"/>
      <c r="M107" s="94">
        <v>5</v>
      </c>
      <c r="N107" s="94"/>
      <c r="O107" s="94"/>
      <c r="P107" s="94"/>
      <c r="Q107" s="94">
        <v>93</v>
      </c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7"/>
      <c r="AD107" s="97"/>
      <c r="AE107" s="97"/>
      <c r="AF107" s="85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</row>
    <row r="108" spans="1:57" s="83" customFormat="1" ht="14.25" hidden="1">
      <c r="A108" s="93"/>
      <c r="B108" s="93" t="s">
        <v>140</v>
      </c>
      <c r="C108" s="94"/>
      <c r="D108" s="94"/>
      <c r="E108" s="94"/>
      <c r="F108" s="94"/>
      <c r="G108" s="94"/>
      <c r="H108" s="94">
        <v>83</v>
      </c>
      <c r="I108" s="94"/>
      <c r="J108" s="94"/>
      <c r="K108" s="94"/>
      <c r="L108" s="94"/>
      <c r="M108" s="94">
        <v>6</v>
      </c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7"/>
      <c r="AD108" s="97"/>
      <c r="AE108" s="97"/>
      <c r="AF108" s="85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</row>
    <row r="109" spans="1:57" s="83" customFormat="1" ht="14.25" hidden="1">
      <c r="A109" s="93"/>
      <c r="B109" s="93" t="s">
        <v>141</v>
      </c>
      <c r="C109" s="94"/>
      <c r="D109" s="94"/>
      <c r="E109" s="94"/>
      <c r="F109" s="94"/>
      <c r="G109" s="94"/>
      <c r="H109" s="94">
        <v>93</v>
      </c>
      <c r="I109" s="94"/>
      <c r="J109" s="94"/>
      <c r="K109" s="94"/>
      <c r="L109" s="94"/>
      <c r="M109" s="94">
        <v>7</v>
      </c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7"/>
      <c r="AD109" s="97"/>
      <c r="AE109" s="97"/>
      <c r="AF109" s="85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</row>
    <row r="110" spans="1:57" s="83" customFormat="1" ht="14.25" hidden="1">
      <c r="A110" s="93"/>
      <c r="B110" s="93" t="s">
        <v>246</v>
      </c>
      <c r="C110" s="94"/>
      <c r="D110" s="94"/>
      <c r="E110" s="94"/>
      <c r="F110" s="94"/>
      <c r="G110" s="94"/>
      <c r="H110" s="94">
        <v>105</v>
      </c>
      <c r="I110" s="94"/>
      <c r="J110" s="94"/>
      <c r="K110" s="94"/>
      <c r="L110" s="94"/>
      <c r="M110" s="94">
        <v>8</v>
      </c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7"/>
      <c r="AD110" s="97"/>
      <c r="AE110" s="97"/>
      <c r="AF110" s="85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</row>
    <row r="111" spans="1:57" s="83" customFormat="1" ht="14.25" hidden="1">
      <c r="A111" s="93"/>
      <c r="B111" s="93" t="s">
        <v>97</v>
      </c>
      <c r="C111" s="94"/>
      <c r="D111" s="94"/>
      <c r="E111" s="94"/>
      <c r="F111" s="94"/>
      <c r="G111" s="94"/>
      <c r="H111" s="94">
        <v>120</v>
      </c>
      <c r="I111" s="94"/>
      <c r="J111" s="94"/>
      <c r="K111" s="94"/>
      <c r="L111" s="94"/>
      <c r="M111" s="98">
        <v>9</v>
      </c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7"/>
      <c r="AD111" s="97"/>
      <c r="AE111" s="97"/>
      <c r="AF111" s="85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</row>
    <row r="112" spans="1:57" s="83" customFormat="1" ht="14.25" hidden="1">
      <c r="A112" s="93"/>
      <c r="B112" s="93" t="s">
        <v>88</v>
      </c>
      <c r="C112" s="94"/>
      <c r="D112" s="94"/>
      <c r="E112" s="94"/>
      <c r="F112" s="94"/>
      <c r="G112" s="94"/>
      <c r="H112" s="98" t="s">
        <v>18</v>
      </c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7"/>
      <c r="AD112" s="97"/>
      <c r="AE112" s="97"/>
      <c r="AF112" s="85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</row>
    <row r="113" spans="1:58" s="83" customFormat="1" ht="14.25" hidden="1">
      <c r="A113" s="93"/>
      <c r="B113" s="93" t="s">
        <v>98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7"/>
      <c r="AD113" s="97"/>
      <c r="AE113" s="97"/>
      <c r="AF113" s="85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</row>
    <row r="114" spans="1:58" s="83" customFormat="1" ht="14.25" hidden="1">
      <c r="A114" s="93"/>
      <c r="B114" s="93" t="s">
        <v>142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4"/>
      <c r="AC114" s="97"/>
      <c r="AD114" s="97"/>
      <c r="AE114" s="97"/>
      <c r="AF114" s="85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</row>
    <row r="115" spans="1:58" s="83" customFormat="1" ht="14.25" hidden="1">
      <c r="A115" s="93"/>
      <c r="B115" s="93" t="s">
        <v>93</v>
      </c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4"/>
      <c r="AC115" s="97"/>
      <c r="AD115" s="97"/>
      <c r="AE115" s="97"/>
      <c r="AF115" s="85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</row>
    <row r="116" spans="1:58" s="83" customFormat="1" ht="14.25" hidden="1">
      <c r="A116" s="93"/>
      <c r="B116" s="93" t="s">
        <v>247</v>
      </c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4"/>
      <c r="AC116" s="97"/>
      <c r="AD116" s="97"/>
      <c r="AE116" s="97"/>
      <c r="AF116" s="85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</row>
    <row r="117" spans="1:58" s="83" customFormat="1" ht="14.25" hidden="1">
      <c r="A117" s="93"/>
      <c r="B117" s="100" t="s">
        <v>328</v>
      </c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4"/>
      <c r="AC117" s="97"/>
      <c r="AD117" s="97"/>
      <c r="AE117" s="97"/>
      <c r="AF117" s="85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</row>
    <row r="118" spans="1:58" s="83" customFormat="1" ht="14.25" hidden="1">
      <c r="A118" s="93"/>
      <c r="B118" s="93" t="s">
        <v>130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4"/>
      <c r="AC118" s="97"/>
      <c r="AD118" s="97"/>
      <c r="AE118" s="97"/>
      <c r="AF118" s="85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</row>
    <row r="119" spans="1:58" s="83" customFormat="1" ht="14.25" hidden="1">
      <c r="A119" s="93"/>
      <c r="B119" s="93" t="s">
        <v>54</v>
      </c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4"/>
      <c r="AC119" s="97"/>
      <c r="AD119" s="97"/>
      <c r="AE119" s="97"/>
      <c r="AF119" s="85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</row>
    <row r="120" spans="1:58" s="83" customFormat="1" ht="14.25" hidden="1">
      <c r="A120" s="93"/>
      <c r="B120" s="93" t="s">
        <v>143</v>
      </c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4"/>
      <c r="AC120" s="97"/>
      <c r="AD120" s="97"/>
      <c r="AE120" s="97"/>
      <c r="AF120" s="85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</row>
    <row r="121" spans="1:58" s="83" customFormat="1" ht="14.25" hidden="1">
      <c r="A121" s="93"/>
      <c r="B121" s="93" t="s">
        <v>127</v>
      </c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4"/>
      <c r="AC121" s="97"/>
      <c r="AD121" s="97"/>
      <c r="AE121" s="97"/>
      <c r="AF121" s="85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</row>
    <row r="122" spans="1:58" s="83" customFormat="1" ht="14.25" hidden="1">
      <c r="A122" s="93"/>
      <c r="B122" s="100" t="s">
        <v>339</v>
      </c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4"/>
      <c r="AC122" s="97"/>
      <c r="AD122" s="97"/>
      <c r="AE122" s="97"/>
      <c r="AF122" s="85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</row>
    <row r="123" spans="1:58" s="83" customFormat="1" ht="14.25" hidden="1">
      <c r="A123" s="93"/>
      <c r="B123" s="93" t="s">
        <v>55</v>
      </c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4"/>
      <c r="AC123" s="97"/>
      <c r="AD123" s="97"/>
      <c r="AE123" s="97"/>
      <c r="AF123" s="85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</row>
    <row r="124" spans="1:58" s="83" customFormat="1" ht="14.25" hidden="1">
      <c r="A124" s="93"/>
      <c r="B124" s="93" t="s">
        <v>345</v>
      </c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4"/>
      <c r="AC124" s="97"/>
      <c r="AD124" s="97"/>
      <c r="AE124" s="97"/>
      <c r="AF124" s="85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</row>
    <row r="125" spans="1:58" s="83" customFormat="1" ht="14.25" hidden="1">
      <c r="A125" s="93"/>
      <c r="B125" s="93" t="s">
        <v>94</v>
      </c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4"/>
      <c r="AC125" s="97"/>
      <c r="AD125" s="97"/>
      <c r="AE125" s="97"/>
      <c r="AF125" s="85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</row>
    <row r="126" spans="1:58" s="83" customFormat="1" ht="14.25" hidden="1">
      <c r="A126" s="93"/>
      <c r="B126" s="93" t="s">
        <v>90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4"/>
      <c r="AC126" s="97"/>
      <c r="AD126" s="97"/>
      <c r="AE126" s="97"/>
      <c r="AF126" s="85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</row>
    <row r="127" spans="1:58" s="83" customFormat="1" ht="14.25" hidden="1">
      <c r="A127" s="93"/>
      <c r="B127" s="93" t="s">
        <v>87</v>
      </c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4"/>
      <c r="AC127" s="97"/>
      <c r="AD127" s="97"/>
      <c r="AE127" s="97"/>
      <c r="AF127" s="85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</row>
    <row r="128" spans="1:58" s="83" customFormat="1" ht="14.25" hidden="1">
      <c r="A128" s="93"/>
      <c r="B128" s="93" t="s">
        <v>56</v>
      </c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4"/>
      <c r="AC128" s="97"/>
      <c r="AD128" s="97"/>
      <c r="AE128" s="97"/>
      <c r="AF128" s="85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</row>
    <row r="129" spans="1:58" s="83" customFormat="1" ht="14.25" hidden="1">
      <c r="A129" s="93"/>
      <c r="B129" s="93" t="s">
        <v>131</v>
      </c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4"/>
      <c r="AC129" s="97"/>
      <c r="AD129" s="97"/>
      <c r="AE129" s="97"/>
      <c r="AF129" s="85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</row>
    <row r="130" spans="1:58" s="83" customFormat="1" ht="14.25" hidden="1">
      <c r="A130" s="93"/>
      <c r="B130" s="93" t="s">
        <v>132</v>
      </c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4"/>
      <c r="AC130" s="97"/>
      <c r="AD130" s="97"/>
      <c r="AE130" s="97"/>
      <c r="AF130" s="85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</row>
    <row r="131" spans="1:58" s="83" customFormat="1" ht="14.25" hidden="1">
      <c r="A131" s="93"/>
      <c r="B131" s="93" t="s">
        <v>31</v>
      </c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4"/>
      <c r="AC131" s="97"/>
      <c r="AD131" s="97"/>
      <c r="AE131" s="97"/>
      <c r="AF131" s="85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</row>
    <row r="132" spans="1:58" s="83" customFormat="1" ht="14.25" hidden="1">
      <c r="A132" s="93"/>
      <c r="B132" s="93" t="s">
        <v>30</v>
      </c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4"/>
      <c r="AC132" s="97"/>
      <c r="AD132" s="97"/>
      <c r="AE132" s="97"/>
      <c r="AF132" s="85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</row>
    <row r="133" spans="1:58" s="83" customFormat="1" ht="14.25" hidden="1">
      <c r="A133" s="93"/>
      <c r="B133" s="93" t="s">
        <v>92</v>
      </c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4"/>
      <c r="AC133" s="97"/>
      <c r="AD133" s="97"/>
      <c r="AE133" s="97"/>
      <c r="AF133" s="85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</row>
    <row r="134" spans="1:58" s="83" customFormat="1" ht="14.25" hidden="1">
      <c r="A134" s="93"/>
      <c r="B134" s="93" t="s">
        <v>109</v>
      </c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4"/>
      <c r="AC134" s="97"/>
      <c r="AD134" s="97"/>
      <c r="AE134" s="97"/>
      <c r="AF134" s="85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</row>
    <row r="135" spans="1:58" s="83" customFormat="1" ht="14.25" hidden="1">
      <c r="A135" s="93"/>
      <c r="B135" s="93" t="s">
        <v>32</v>
      </c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4"/>
      <c r="AC135" s="97"/>
      <c r="AD135" s="97"/>
      <c r="AE135" s="97"/>
      <c r="AF135" s="85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</row>
    <row r="136" spans="1:58" s="83" customFormat="1" ht="14.25" hidden="1">
      <c r="A136" s="93"/>
      <c r="B136" s="93" t="s">
        <v>33</v>
      </c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4"/>
      <c r="AC136" s="97"/>
      <c r="AD136" s="97"/>
      <c r="AE136" s="97"/>
      <c r="AF136" s="85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</row>
    <row r="137" spans="1:58" s="83" customFormat="1" ht="14.25" hidden="1">
      <c r="A137" s="93"/>
      <c r="B137" s="93" t="s">
        <v>102</v>
      </c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4"/>
      <c r="AC137" s="97"/>
      <c r="AD137" s="97"/>
      <c r="AE137" s="97"/>
      <c r="AF137" s="85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</row>
    <row r="138" spans="1:58" s="83" customFormat="1" ht="14.25" hidden="1">
      <c r="A138" s="93"/>
      <c r="B138" s="93" t="s">
        <v>248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4"/>
      <c r="AC138" s="97"/>
      <c r="AD138" s="97"/>
      <c r="AE138" s="97"/>
      <c r="AF138" s="85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</row>
    <row r="139" spans="1:58" s="83" customFormat="1" ht="14.25" hidden="1">
      <c r="A139" s="93"/>
      <c r="B139" s="93" t="s">
        <v>249</v>
      </c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4"/>
      <c r="AC139" s="97"/>
      <c r="AD139" s="97"/>
      <c r="AE139" s="97"/>
      <c r="AF139" s="85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</row>
    <row r="140" spans="1:58" s="83" customFormat="1" ht="14.25" hidden="1">
      <c r="A140" s="93"/>
      <c r="B140" s="93" t="s">
        <v>57</v>
      </c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4"/>
      <c r="AC140" s="97"/>
      <c r="AD140" s="97"/>
      <c r="AE140" s="97"/>
      <c r="AF140" s="85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</row>
    <row r="141" spans="1:58" s="83" customFormat="1" ht="14.25" hidden="1">
      <c r="A141" s="93"/>
      <c r="B141" s="93" t="s">
        <v>34</v>
      </c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4"/>
      <c r="AC141" s="97"/>
      <c r="AD141" s="97"/>
      <c r="AE141" s="97"/>
      <c r="AF141" s="85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</row>
    <row r="142" spans="1:58" s="83" customFormat="1" ht="14.25" hidden="1">
      <c r="A142" s="93"/>
      <c r="B142" s="93" t="s">
        <v>35</v>
      </c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4"/>
      <c r="AC142" s="97"/>
      <c r="AD142" s="97"/>
      <c r="AE142" s="97"/>
      <c r="AF142" s="85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</row>
    <row r="143" spans="1:58" s="83" customFormat="1" ht="14.25" hidden="1">
      <c r="A143" s="93"/>
      <c r="B143" s="93" t="s">
        <v>85</v>
      </c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4"/>
      <c r="AC143" s="97"/>
      <c r="AD143" s="97"/>
      <c r="AE143" s="97"/>
      <c r="AF143" s="85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</row>
    <row r="144" spans="1:58" s="83" customFormat="1" ht="14.25" hidden="1">
      <c r="A144" s="93"/>
      <c r="B144" s="93" t="s">
        <v>91</v>
      </c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4"/>
      <c r="AC144" s="97"/>
      <c r="AD144" s="97"/>
      <c r="AE144" s="97"/>
      <c r="AF144" s="85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</row>
    <row r="145" spans="1:58" s="83" customFormat="1" ht="14.25" hidden="1">
      <c r="A145" s="93"/>
      <c r="B145" s="93" t="s">
        <v>78</v>
      </c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4"/>
      <c r="AC145" s="97"/>
      <c r="AD145" s="97"/>
      <c r="AE145" s="97"/>
      <c r="AF145" s="85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</row>
    <row r="146" spans="1:58" s="83" customFormat="1" ht="14.25" hidden="1">
      <c r="A146" s="93"/>
      <c r="B146" s="93" t="s">
        <v>80</v>
      </c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4"/>
      <c r="AC146" s="97"/>
      <c r="AD146" s="97"/>
      <c r="AE146" s="97"/>
      <c r="AF146" s="85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</row>
    <row r="147" spans="1:58" s="83" customFormat="1" ht="14.25" hidden="1">
      <c r="A147" s="93"/>
      <c r="B147" s="93" t="s">
        <v>362</v>
      </c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4"/>
      <c r="AC147" s="97"/>
      <c r="AD147" s="97"/>
      <c r="AE147" s="97"/>
      <c r="AF147" s="85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</row>
    <row r="148" spans="1:58" s="83" customFormat="1" ht="14.25" hidden="1">
      <c r="A148" s="93"/>
      <c r="B148" s="93" t="s">
        <v>36</v>
      </c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4"/>
      <c r="AC148" s="97"/>
      <c r="AD148" s="97"/>
      <c r="AE148" s="97"/>
      <c r="AF148" s="85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</row>
    <row r="149" spans="1:58" s="83" customFormat="1" ht="14.25" hidden="1">
      <c r="A149" s="93"/>
      <c r="B149" s="93" t="s">
        <v>144</v>
      </c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4"/>
      <c r="AC149" s="97"/>
      <c r="AD149" s="97"/>
      <c r="AE149" s="97"/>
      <c r="AF149" s="85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</row>
    <row r="150" spans="1:58" s="83" customFormat="1" ht="14.25" hidden="1">
      <c r="A150" s="93"/>
      <c r="B150" s="93" t="s">
        <v>99</v>
      </c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4"/>
      <c r="AC150" s="97"/>
      <c r="AD150" s="97"/>
      <c r="AE150" s="97"/>
      <c r="AF150" s="85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</row>
    <row r="151" spans="1:58" s="83" customFormat="1" ht="14.25" hidden="1">
      <c r="A151" s="93"/>
      <c r="B151" s="93" t="s">
        <v>145</v>
      </c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4"/>
      <c r="AC151" s="97"/>
      <c r="AD151" s="97"/>
      <c r="AE151" s="97"/>
      <c r="AF151" s="85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</row>
    <row r="152" spans="1:58" s="83" customFormat="1" ht="14.25" hidden="1">
      <c r="A152" s="93"/>
      <c r="B152" s="93" t="s">
        <v>58</v>
      </c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  <c r="AA152" s="93"/>
      <c r="AB152" s="94"/>
      <c r="AC152" s="97"/>
      <c r="AD152" s="97"/>
      <c r="AE152" s="97"/>
      <c r="AF152" s="85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</row>
    <row r="153" spans="1:58" s="83" customFormat="1" ht="14.25" hidden="1">
      <c r="A153" s="93"/>
      <c r="B153" s="93" t="s">
        <v>59</v>
      </c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4"/>
      <c r="AC153" s="97"/>
      <c r="AD153" s="97"/>
      <c r="AE153" s="97"/>
      <c r="AF153" s="85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</row>
    <row r="154" spans="1:58" s="83" customFormat="1" ht="14.25" hidden="1">
      <c r="A154" s="93"/>
      <c r="B154" s="93" t="s">
        <v>89</v>
      </c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  <c r="AA154" s="93"/>
      <c r="AB154" s="94"/>
      <c r="AC154" s="97"/>
      <c r="AD154" s="97"/>
      <c r="AE154" s="97"/>
      <c r="AF154" s="85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</row>
    <row r="155" spans="1:58" s="83" customFormat="1" ht="14.25" hidden="1">
      <c r="A155" s="93"/>
      <c r="B155" s="93" t="s">
        <v>60</v>
      </c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4"/>
      <c r="AC155" s="97"/>
      <c r="AD155" s="97"/>
      <c r="AE155" s="97"/>
      <c r="AF155" s="85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</row>
    <row r="156" spans="1:58" s="83" customFormat="1" ht="14.25" hidden="1">
      <c r="A156" s="93"/>
      <c r="B156" s="93" t="s">
        <v>115</v>
      </c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4"/>
      <c r="AC156" s="97"/>
      <c r="AD156" s="97"/>
      <c r="AE156" s="97"/>
      <c r="AF156" s="85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</row>
    <row r="157" spans="1:58" s="83" customFormat="1" ht="14.25" hidden="1">
      <c r="A157" s="93"/>
      <c r="B157" s="93" t="s">
        <v>37</v>
      </c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4"/>
      <c r="AC157" s="97"/>
      <c r="AD157" s="97"/>
      <c r="AE157" s="97"/>
      <c r="AF157" s="85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</row>
    <row r="158" spans="1:58" s="83" customFormat="1" ht="14.25" hidden="1">
      <c r="A158" s="93"/>
      <c r="B158" s="93" t="s">
        <v>38</v>
      </c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4"/>
      <c r="AC158" s="97"/>
      <c r="AD158" s="97"/>
      <c r="AE158" s="97"/>
      <c r="AF158" s="85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</row>
    <row r="159" spans="1:58" s="83" customFormat="1" ht="14.25" hidden="1">
      <c r="A159" s="93"/>
      <c r="B159" s="93" t="s">
        <v>77</v>
      </c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  <c r="AA159" s="93"/>
      <c r="AB159" s="94"/>
      <c r="AC159" s="97"/>
      <c r="AD159" s="97"/>
      <c r="AE159" s="97"/>
      <c r="AF159" s="85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</row>
    <row r="160" spans="1:58" s="83" customFormat="1" ht="14.25" hidden="1">
      <c r="A160" s="93"/>
      <c r="B160" s="93" t="s">
        <v>76</v>
      </c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4"/>
      <c r="AC160" s="97"/>
      <c r="AD160" s="97"/>
      <c r="AE160" s="97"/>
      <c r="AF160" s="85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</row>
    <row r="161" spans="1:58" s="83" customFormat="1" ht="14.25" hidden="1">
      <c r="A161" s="93"/>
      <c r="B161" s="93" t="s">
        <v>39</v>
      </c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  <c r="AA161" s="93"/>
      <c r="AB161" s="94"/>
      <c r="AC161" s="97"/>
      <c r="AD161" s="97"/>
      <c r="AE161" s="97"/>
      <c r="AF161" s="85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</row>
    <row r="162" spans="1:58" s="83" customFormat="1" ht="14.25" hidden="1">
      <c r="A162" s="93"/>
      <c r="B162" s="93" t="s">
        <v>363</v>
      </c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4"/>
      <c r="AC162" s="97"/>
      <c r="AD162" s="97"/>
      <c r="AE162" s="97"/>
      <c r="AF162" s="85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</row>
    <row r="163" spans="1:58" s="83" customFormat="1" ht="14.25" hidden="1">
      <c r="A163" s="93"/>
      <c r="B163" s="93" t="s">
        <v>61</v>
      </c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4"/>
      <c r="AC163" s="97"/>
      <c r="AD163" s="97"/>
      <c r="AE163" s="97"/>
      <c r="AF163" s="85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</row>
    <row r="164" spans="1:58" s="83" customFormat="1" ht="14.25" hidden="1">
      <c r="A164" s="93"/>
      <c r="B164" s="93" t="s">
        <v>112</v>
      </c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4"/>
      <c r="AC164" s="97"/>
      <c r="AD164" s="97"/>
      <c r="AE164" s="97"/>
      <c r="AF164" s="85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</row>
    <row r="165" spans="1:58" s="83" customFormat="1" ht="14.25" hidden="1">
      <c r="A165" s="93"/>
      <c r="B165" s="93" t="s">
        <v>278</v>
      </c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4"/>
      <c r="AC165" s="97"/>
      <c r="AD165" s="97"/>
      <c r="AE165" s="97"/>
      <c r="AF165" s="85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</row>
    <row r="166" spans="1:58" s="83" customFormat="1" ht="14.25" hidden="1">
      <c r="A166" s="93"/>
      <c r="B166" s="93" t="s">
        <v>79</v>
      </c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4"/>
      <c r="AC166" s="97"/>
      <c r="AD166" s="97"/>
      <c r="AE166" s="97"/>
      <c r="AF166" s="85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</row>
    <row r="167" spans="1:58" s="83" customFormat="1" ht="14.25" hidden="1">
      <c r="A167" s="93"/>
      <c r="B167" s="93" t="s">
        <v>116</v>
      </c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4"/>
      <c r="AC167" s="97"/>
      <c r="AD167" s="97"/>
      <c r="AE167" s="97"/>
      <c r="AF167" s="85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</row>
    <row r="168" spans="1:58" s="83" customFormat="1" ht="14.25" hidden="1">
      <c r="A168" s="93"/>
      <c r="B168" s="93" t="s">
        <v>146</v>
      </c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4"/>
      <c r="AC168" s="97"/>
      <c r="AD168" s="97"/>
      <c r="AE168" s="97"/>
      <c r="AF168" s="85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</row>
    <row r="169" spans="1:58" s="83" customFormat="1" ht="14.25" hidden="1">
      <c r="A169" s="93"/>
      <c r="B169" s="93" t="s">
        <v>62</v>
      </c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4"/>
      <c r="AC169" s="97"/>
      <c r="AD169" s="97"/>
      <c r="AE169" s="97"/>
      <c r="AF169" s="85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</row>
    <row r="170" spans="1:58" s="83" customFormat="1" ht="14.25" hidden="1">
      <c r="A170" s="93"/>
      <c r="B170" s="93" t="s">
        <v>111</v>
      </c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4"/>
      <c r="AC170" s="97"/>
      <c r="AD170" s="97"/>
      <c r="AE170" s="97"/>
      <c r="AF170" s="85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</row>
    <row r="171" spans="1:58" s="83" customFormat="1" ht="14.25" hidden="1">
      <c r="A171" s="93"/>
      <c r="B171" s="93" t="s">
        <v>250</v>
      </c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  <c r="AA171" s="93"/>
      <c r="AB171" s="94"/>
      <c r="AC171" s="97"/>
      <c r="AD171" s="97"/>
      <c r="AE171" s="97"/>
      <c r="AF171" s="85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</row>
    <row r="172" spans="1:58" s="83" customFormat="1" ht="14.25" hidden="1">
      <c r="A172" s="93"/>
      <c r="B172" s="93" t="s">
        <v>147</v>
      </c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  <c r="AA172" s="93"/>
      <c r="AB172" s="94"/>
      <c r="AC172" s="97"/>
      <c r="AD172" s="97"/>
      <c r="AE172" s="97"/>
      <c r="AF172" s="85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</row>
    <row r="173" spans="1:58" s="83" customFormat="1" ht="14.25" hidden="1">
      <c r="A173" s="93"/>
      <c r="B173" s="93" t="s">
        <v>106</v>
      </c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  <c r="AA173" s="93"/>
      <c r="AB173" s="94"/>
      <c r="AC173" s="97"/>
      <c r="AD173" s="97"/>
      <c r="AE173" s="97"/>
      <c r="AF173" s="85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</row>
    <row r="174" spans="1:58" s="83" customFormat="1" ht="14.25" hidden="1">
      <c r="A174" s="93"/>
      <c r="B174" s="93" t="s">
        <v>113</v>
      </c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4"/>
      <c r="AC174" s="97"/>
      <c r="AD174" s="97"/>
      <c r="AE174" s="97"/>
      <c r="AF174" s="85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</row>
    <row r="175" spans="1:58" s="83" customFormat="1" ht="14.25" hidden="1">
      <c r="A175" s="93"/>
      <c r="B175" s="93" t="s">
        <v>108</v>
      </c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  <c r="AA175" s="93"/>
      <c r="AB175" s="94"/>
      <c r="AC175" s="97"/>
      <c r="AD175" s="97"/>
      <c r="AE175" s="97"/>
      <c r="AF175" s="85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</row>
    <row r="176" spans="1:58" s="83" customFormat="1" ht="14.25" hidden="1">
      <c r="A176" s="93"/>
      <c r="B176" s="93" t="s">
        <v>148</v>
      </c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4"/>
      <c r="AC176" s="97"/>
      <c r="AD176" s="97"/>
      <c r="AE176" s="97"/>
      <c r="AF176" s="85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</row>
    <row r="177" spans="1:58" s="83" customFormat="1" ht="14.25" hidden="1">
      <c r="A177" s="93"/>
      <c r="B177" s="93" t="s">
        <v>107</v>
      </c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4"/>
      <c r="AC177" s="97"/>
      <c r="AD177" s="97"/>
      <c r="AE177" s="97"/>
      <c r="AF177" s="85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</row>
    <row r="178" spans="1:58" s="83" customFormat="1" ht="14.25" hidden="1">
      <c r="A178" s="93"/>
      <c r="B178" s="93" t="s">
        <v>149</v>
      </c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4"/>
      <c r="AC178" s="97"/>
      <c r="AD178" s="97"/>
      <c r="AE178" s="97"/>
      <c r="AF178" s="85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</row>
    <row r="179" spans="1:58" s="83" customFormat="1" ht="14.25" hidden="1">
      <c r="A179" s="93"/>
      <c r="B179" s="93" t="s">
        <v>128</v>
      </c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4"/>
      <c r="AC179" s="97"/>
      <c r="AD179" s="97"/>
      <c r="AE179" s="97"/>
      <c r="AF179" s="85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</row>
    <row r="180" spans="1:58" s="83" customFormat="1" ht="14.25" hidden="1">
      <c r="A180" s="93"/>
      <c r="B180" s="93" t="s">
        <v>133</v>
      </c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4"/>
      <c r="AC180" s="97"/>
      <c r="AD180" s="97"/>
      <c r="AE180" s="97"/>
      <c r="AF180" s="85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</row>
    <row r="181" spans="1:58" s="83" customFormat="1" ht="14.25" hidden="1">
      <c r="A181" s="93"/>
      <c r="B181" s="100" t="s">
        <v>329</v>
      </c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4"/>
      <c r="AC181" s="97"/>
      <c r="AD181" s="97"/>
      <c r="AE181" s="97"/>
      <c r="AF181" s="85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</row>
    <row r="182" spans="1:58" s="83" customFormat="1" ht="14.25" hidden="1">
      <c r="A182" s="93"/>
      <c r="B182" s="93" t="s">
        <v>134</v>
      </c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4"/>
      <c r="AC182" s="97"/>
      <c r="AD182" s="97"/>
      <c r="AE182" s="97"/>
      <c r="AF182" s="85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</row>
    <row r="183" spans="1:58" s="83" customFormat="1" ht="14.25" hidden="1">
      <c r="A183" s="93"/>
      <c r="B183" s="93" t="s">
        <v>346</v>
      </c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4"/>
      <c r="AC183" s="97"/>
      <c r="AD183" s="97"/>
      <c r="AE183" s="97"/>
      <c r="AF183" s="85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</row>
    <row r="184" spans="1:58" s="83" customFormat="1" ht="14.25" hidden="1">
      <c r="A184" s="93"/>
      <c r="B184" s="93" t="s">
        <v>251</v>
      </c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4"/>
      <c r="AC184" s="97"/>
      <c r="AD184" s="97"/>
      <c r="AE184" s="97"/>
      <c r="AF184" s="85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</row>
    <row r="185" spans="1:58" s="83" customFormat="1" ht="14.25" hidden="1">
      <c r="A185" s="93"/>
      <c r="B185" s="93" t="s">
        <v>252</v>
      </c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  <c r="AA185" s="93"/>
      <c r="AB185" s="94"/>
      <c r="AC185" s="97"/>
      <c r="AD185" s="97"/>
      <c r="AE185" s="97"/>
      <c r="AF185" s="85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</row>
    <row r="186" spans="1:58" s="83" customFormat="1" ht="14.25" hidden="1">
      <c r="A186" s="93"/>
      <c r="B186" s="93" t="s">
        <v>63</v>
      </c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  <c r="AA186" s="93"/>
      <c r="AB186" s="94"/>
      <c r="AC186" s="97"/>
      <c r="AD186" s="97"/>
      <c r="AE186" s="97"/>
      <c r="AF186" s="85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</row>
    <row r="187" spans="1:58" s="83" customFormat="1" ht="14.25" hidden="1">
      <c r="A187" s="93"/>
      <c r="B187" s="93" t="s">
        <v>83</v>
      </c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  <c r="AA187" s="93"/>
      <c r="AB187" s="94"/>
      <c r="AC187" s="97"/>
      <c r="AD187" s="97"/>
      <c r="AE187" s="97"/>
      <c r="AF187" s="85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</row>
    <row r="188" spans="1:58" s="83" customFormat="1" ht="14.25" hidden="1">
      <c r="A188" s="93"/>
      <c r="B188" s="93" t="s">
        <v>40</v>
      </c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4"/>
      <c r="AC188" s="97"/>
      <c r="AD188" s="97"/>
      <c r="AE188" s="97"/>
      <c r="AF188" s="85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</row>
    <row r="189" spans="1:58" s="83" customFormat="1" ht="14.25" hidden="1">
      <c r="A189" s="93"/>
      <c r="B189" s="93" t="s">
        <v>95</v>
      </c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4"/>
      <c r="AC189" s="97"/>
      <c r="AD189" s="97"/>
      <c r="AE189" s="97"/>
      <c r="AF189" s="85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</row>
    <row r="190" spans="1:58" s="83" customFormat="1" ht="14.25" hidden="1">
      <c r="A190" s="93"/>
      <c r="B190" s="93" t="s">
        <v>150</v>
      </c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4"/>
      <c r="AC190" s="97"/>
      <c r="AD190" s="97"/>
      <c r="AE190" s="97"/>
      <c r="AF190" s="85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</row>
    <row r="191" spans="1:58" s="83" customFormat="1" ht="14.25" hidden="1">
      <c r="A191" s="93"/>
      <c r="B191" s="93" t="s">
        <v>41</v>
      </c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  <c r="AA191" s="93"/>
      <c r="AB191" s="94"/>
      <c r="AC191" s="97"/>
      <c r="AD191" s="97"/>
      <c r="AE191" s="97"/>
      <c r="AF191" s="85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</row>
    <row r="192" spans="1:58" s="83" customFormat="1" ht="14.25" hidden="1">
      <c r="A192" s="93"/>
      <c r="B192" s="93" t="s">
        <v>151</v>
      </c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  <c r="AA192" s="93"/>
      <c r="AB192" s="94"/>
      <c r="AC192" s="97"/>
      <c r="AD192" s="97"/>
      <c r="AE192" s="97"/>
      <c r="AF192" s="85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</row>
    <row r="193" spans="1:58" s="83" customFormat="1" ht="14.25" hidden="1">
      <c r="A193" s="93"/>
      <c r="B193" s="93" t="s">
        <v>64</v>
      </c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  <c r="AA193" s="93"/>
      <c r="AB193" s="94"/>
      <c r="AC193" s="97"/>
      <c r="AD193" s="97"/>
      <c r="AE193" s="97"/>
      <c r="AF193" s="85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</row>
    <row r="194" spans="1:58" s="83" customFormat="1" ht="14.25" hidden="1">
      <c r="A194" s="93"/>
      <c r="B194" s="93" t="s">
        <v>101</v>
      </c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  <c r="AA194" s="93"/>
      <c r="AB194" s="94"/>
      <c r="AC194" s="97"/>
      <c r="AD194" s="97"/>
      <c r="AE194" s="97"/>
      <c r="AF194" s="85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</row>
    <row r="195" spans="1:58" s="83" customFormat="1" ht="14.25" hidden="1">
      <c r="A195" s="93"/>
      <c r="B195" s="93" t="s">
        <v>42</v>
      </c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4"/>
      <c r="AC195" s="97"/>
      <c r="AD195" s="97"/>
      <c r="AE195" s="97"/>
      <c r="AF195" s="85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</row>
    <row r="196" spans="1:58" s="83" customFormat="1" ht="14.25" hidden="1">
      <c r="A196" s="93"/>
      <c r="B196" s="93" t="s">
        <v>43</v>
      </c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4"/>
      <c r="AC196" s="97"/>
      <c r="AD196" s="97"/>
      <c r="AE196" s="97"/>
      <c r="AF196" s="85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</row>
    <row r="197" spans="1:58" s="83" customFormat="1" ht="14.25" hidden="1">
      <c r="A197" s="93"/>
      <c r="B197" s="93" t="s">
        <v>82</v>
      </c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  <c r="AA197" s="93"/>
      <c r="AB197" s="94"/>
      <c r="AC197" s="97"/>
      <c r="AD197" s="97"/>
      <c r="AE197" s="97"/>
      <c r="AF197" s="85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</row>
    <row r="198" spans="1:58" s="83" customFormat="1" ht="14.25" hidden="1">
      <c r="A198" s="93"/>
      <c r="B198" s="93" t="s">
        <v>65</v>
      </c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4"/>
      <c r="AC198" s="97"/>
      <c r="AD198" s="97"/>
      <c r="AE198" s="97"/>
      <c r="AF198" s="85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</row>
    <row r="199" spans="1:58" s="83" customFormat="1" ht="14.25" hidden="1">
      <c r="A199" s="93"/>
      <c r="B199" s="93" t="s">
        <v>66</v>
      </c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  <c r="AA199" s="93"/>
      <c r="AB199" s="94"/>
      <c r="AC199" s="97"/>
      <c r="AD199" s="97"/>
      <c r="AE199" s="97"/>
      <c r="AF199" s="85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</row>
    <row r="200" spans="1:58" s="83" customFormat="1" ht="14.25" hidden="1">
      <c r="A200" s="93"/>
      <c r="B200" s="93" t="s">
        <v>44</v>
      </c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  <c r="AA200" s="93"/>
      <c r="AB200" s="94"/>
      <c r="AC200" s="97"/>
      <c r="AD200" s="97"/>
      <c r="AE200" s="97"/>
      <c r="AF200" s="85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</row>
    <row r="201" spans="1:58" s="83" customFormat="1" ht="14.25" hidden="1">
      <c r="A201" s="93"/>
      <c r="B201" s="93" t="s">
        <v>86</v>
      </c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100"/>
      <c r="AD201" s="100"/>
      <c r="AE201" s="100"/>
      <c r="AF201" s="86"/>
    </row>
    <row r="202" spans="1:58" s="83" customFormat="1" ht="14.25" hidden="1">
      <c r="A202" s="93"/>
      <c r="B202" s="93" t="s">
        <v>137</v>
      </c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100"/>
      <c r="AD202" s="100"/>
      <c r="AE202" s="100"/>
      <c r="AF202" s="86"/>
    </row>
    <row r="203" spans="1:58" s="83" customFormat="1" ht="14.25" hidden="1">
      <c r="A203" s="93"/>
      <c r="B203" s="100" t="s">
        <v>330</v>
      </c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  <c r="AA203" s="93"/>
      <c r="AB203" s="93"/>
      <c r="AC203" s="100"/>
      <c r="AD203" s="100"/>
      <c r="AE203" s="100"/>
      <c r="AF203" s="86"/>
    </row>
    <row r="204" spans="1:58" s="83" customFormat="1" ht="14.25" hidden="1">
      <c r="A204" s="93"/>
      <c r="B204" s="93" t="s">
        <v>81</v>
      </c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100"/>
      <c r="AD204" s="100"/>
      <c r="AE204" s="100"/>
      <c r="AF204" s="86"/>
    </row>
    <row r="205" spans="1:58" s="83" customFormat="1" ht="14.25" hidden="1">
      <c r="A205" s="93"/>
      <c r="B205" s="93" t="s">
        <v>84</v>
      </c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  <c r="AA205" s="93"/>
      <c r="AB205" s="93"/>
      <c r="AC205" s="100"/>
      <c r="AD205" s="100"/>
      <c r="AE205" s="100"/>
      <c r="AF205" s="86"/>
    </row>
    <row r="206" spans="1:58" s="83" customFormat="1" ht="14.25" hidden="1">
      <c r="A206" s="93"/>
      <c r="B206" s="93" t="s">
        <v>135</v>
      </c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  <c r="AA206" s="93"/>
      <c r="AB206" s="93"/>
      <c r="AC206" s="100"/>
      <c r="AD206" s="100"/>
      <c r="AE206" s="100"/>
      <c r="AF206" s="86"/>
    </row>
    <row r="207" spans="1:58" s="83" customFormat="1" ht="14.25" hidden="1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100"/>
      <c r="AD207" s="100"/>
      <c r="AE207" s="100"/>
      <c r="AF207" s="86"/>
    </row>
    <row r="208" spans="1:58" s="83" customFormat="1" ht="14.25" hidden="1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100"/>
      <c r="AD208" s="100"/>
      <c r="AE208" s="100"/>
      <c r="AF208" s="86"/>
    </row>
    <row r="209" spans="1:32" s="83" customFormat="1" ht="14.25" hidden="1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100"/>
      <c r="AD209" s="100"/>
      <c r="AE209" s="100"/>
      <c r="AF209" s="86"/>
    </row>
    <row r="210" spans="1:32" s="83" customFormat="1" ht="14.25" hidden="1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100"/>
      <c r="AD210" s="100"/>
      <c r="AE210" s="100"/>
      <c r="AF210" s="86"/>
    </row>
    <row r="211" spans="1:32" s="83" customFormat="1" ht="14.25" hidden="1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  <c r="AC211" s="100"/>
      <c r="AD211" s="100"/>
      <c r="AE211" s="100"/>
      <c r="AF211" s="86"/>
    </row>
    <row r="212" spans="1:32" s="83" customFormat="1" ht="14.25" hidden="1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  <c r="AC212" s="100"/>
      <c r="AD212" s="100"/>
      <c r="AE212" s="100"/>
      <c r="AF212" s="86"/>
    </row>
    <row r="213" spans="1:32" s="83" customFormat="1" ht="14.25" hidden="1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  <c r="AA213" s="93"/>
      <c r="AB213" s="93"/>
      <c r="AC213" s="100"/>
      <c r="AD213" s="100"/>
      <c r="AE213" s="100"/>
      <c r="AF213" s="86"/>
    </row>
    <row r="214" spans="1:32" s="83" customFormat="1" ht="14.25" hidden="1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  <c r="AA214" s="93"/>
      <c r="AB214" s="93"/>
      <c r="AC214" s="100"/>
      <c r="AD214" s="100"/>
      <c r="AE214" s="100"/>
      <c r="AF214" s="86"/>
    </row>
    <row r="215" spans="1:32" s="83" customFormat="1" ht="14.25" hidden="1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  <c r="AA215" s="93"/>
      <c r="AB215" s="93"/>
      <c r="AC215" s="100"/>
      <c r="AD215" s="100"/>
      <c r="AE215" s="100"/>
      <c r="AF215" s="86"/>
    </row>
    <row r="216" spans="1:32" s="83" customFormat="1" ht="14.25" hidden="1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  <c r="AA216" s="93"/>
      <c r="AB216" s="93"/>
      <c r="AC216" s="100"/>
      <c r="AD216" s="100"/>
      <c r="AE216" s="100"/>
      <c r="AF216" s="86"/>
    </row>
    <row r="217" spans="1:32" s="83" customFormat="1" ht="14.25" hidden="1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100"/>
      <c r="AD217" s="100"/>
      <c r="AE217" s="100"/>
      <c r="AF217" s="86"/>
    </row>
    <row r="218" spans="1:32" s="83" customFormat="1" ht="14.25" hidden="1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100"/>
      <c r="AD218" s="100"/>
      <c r="AE218" s="100"/>
      <c r="AF218" s="86"/>
    </row>
    <row r="219" spans="1:32" s="83" customFormat="1" ht="14.25" hidden="1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100"/>
      <c r="AD219" s="100"/>
      <c r="AE219" s="100"/>
      <c r="AF219" s="86"/>
    </row>
    <row r="220" spans="1:32" s="83" customFormat="1" ht="14.25" hidden="1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100"/>
      <c r="AD220" s="100"/>
      <c r="AE220" s="100"/>
      <c r="AF220" s="86"/>
    </row>
    <row r="221" spans="1:32" s="83" customFormat="1" ht="14.25" hidden="1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100"/>
      <c r="AD221" s="100"/>
      <c r="AE221" s="100"/>
      <c r="AF221" s="86"/>
    </row>
    <row r="222" spans="1:32" s="83" customFormat="1" ht="14.25" hidden="1">
      <c r="A222" s="100"/>
      <c r="B222" s="93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86"/>
    </row>
    <row r="223" spans="1:32" s="83" customFormat="1" ht="14.25" hidden="1">
      <c r="A223" s="100"/>
      <c r="B223" s="93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86"/>
    </row>
    <row r="224" spans="1:32" s="83" customFormat="1" ht="14.25" hidden="1">
      <c r="A224" s="100"/>
      <c r="B224" s="93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86"/>
    </row>
    <row r="225" spans="1:32" s="83" customFormat="1" ht="14.25" hidden="1">
      <c r="A225" s="100"/>
      <c r="B225" s="93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86"/>
    </row>
    <row r="226" spans="1:32" s="83" customFormat="1" ht="14.25" hidden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86"/>
    </row>
    <row r="227" spans="1:32" s="83" customFormat="1" ht="14.25" hidden="1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86"/>
    </row>
    <row r="228" spans="1:32" s="83" customFormat="1" ht="14.25" hidden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86"/>
    </row>
    <row r="229" spans="1:32" s="83" customFormat="1" ht="14.25" hidden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86"/>
    </row>
    <row r="230" spans="1:32" s="83" customFormat="1" ht="14.25" hidden="1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86"/>
    </row>
    <row r="231" spans="1:32" s="83" customFormat="1" ht="14.25" hidden="1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86"/>
    </row>
    <row r="232" spans="1:32" s="83" customFormat="1" ht="14.25" hidden="1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86"/>
    </row>
    <row r="233" spans="1:32" s="83" customFormat="1" ht="14.25" hidden="1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86"/>
    </row>
    <row r="234" spans="1:32" s="83" customFormat="1" ht="14.25" hidden="1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86"/>
    </row>
    <row r="235" spans="1:32" s="83" customFormat="1" ht="14.25" hidden="1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86"/>
    </row>
    <row r="236" spans="1:32" s="83" customFormat="1" ht="14.25" hidden="1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86"/>
    </row>
    <row r="237" spans="1:32" s="83" customFormat="1" ht="14.25" hidden="1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86"/>
    </row>
    <row r="238" spans="1:32" s="83" customFormat="1" ht="14.25" hidden="1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86"/>
    </row>
    <row r="239" spans="1:32" s="83" customFormat="1" ht="14.25" hidden="1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86"/>
    </row>
    <row r="240" spans="1:32" s="83" customFormat="1" ht="14.25" hidden="1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86"/>
    </row>
    <row r="241" spans="1:32" s="83" customFormat="1" ht="14.25" hidden="1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86"/>
    </row>
    <row r="242" spans="1:32" s="83" customFormat="1" ht="14.25" hidden="1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86"/>
    </row>
    <row r="243" spans="1:32" s="83" customFormat="1" ht="14.25" hidden="1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86"/>
    </row>
    <row r="244" spans="1:32" s="83" customFormat="1" ht="14.25" hidden="1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86"/>
    </row>
    <row r="245" spans="1:32" s="83" customFormat="1" ht="14.25" hidden="1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86"/>
    </row>
    <row r="246" spans="1:32" s="83" customFormat="1" ht="14.25" hidden="1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86"/>
    </row>
    <row r="247" spans="1:32" s="83" customFormat="1" ht="14.25" hidden="1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86"/>
    </row>
    <row r="248" spans="1:32" s="83" customFormat="1" ht="14.25" hidden="1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86"/>
    </row>
    <row r="249" spans="1:32" s="83" customFormat="1" ht="14.25" hidden="1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86"/>
    </row>
    <row r="250" spans="1:32" s="83" customFormat="1" ht="14.25" hidden="1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86"/>
    </row>
    <row r="251" spans="1:32" s="83" customFormat="1" ht="14.25" hidden="1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86"/>
    </row>
    <row r="252" spans="1:32" s="83" customFormat="1" ht="14.25" hidden="1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86"/>
    </row>
    <row r="253" spans="1:32" s="83" customFormat="1" ht="14.25" hidden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86"/>
    </row>
    <row r="254" spans="1:32" s="83" customFormat="1" ht="14.25" hidden="1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86"/>
    </row>
    <row r="255" spans="1:32" s="83" customFormat="1" ht="14.25" hidden="1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86"/>
    </row>
    <row r="256" spans="1:32" s="83" customFormat="1" ht="14.25" hidden="1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86"/>
    </row>
    <row r="257" spans="1:32" s="83" customFormat="1" ht="14.25" hidden="1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86"/>
    </row>
    <row r="258" spans="1:32" s="83" customFormat="1" ht="14.25" hidden="1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86"/>
    </row>
    <row r="259" spans="1:32" s="83" customFormat="1" ht="14.25" hidden="1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86"/>
    </row>
    <row r="260" spans="1:32" s="83" customFormat="1" ht="14.25" hidden="1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86"/>
    </row>
    <row r="261" spans="1:32" s="83" customFormat="1" ht="14.25" hidden="1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86"/>
    </row>
    <row r="262" spans="1:32" s="83" customFormat="1" ht="14.25" hidden="1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86"/>
    </row>
    <row r="263" spans="1:32" s="83" customFormat="1" ht="14.25" hidden="1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86"/>
    </row>
    <row r="264" spans="1:32" s="83" customFormat="1" ht="14.25" hidden="1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86"/>
    </row>
    <row r="265" spans="1:32" s="83" customFormat="1" ht="14.25" hidden="1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86"/>
    </row>
    <row r="266" spans="1:32" s="83" customFormat="1" ht="14.25" hidden="1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86"/>
    </row>
    <row r="267" spans="1:32" s="83" customFormat="1" ht="14.25" hidden="1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86"/>
    </row>
    <row r="268" spans="1:32" s="83" customFormat="1" ht="14.25" hidden="1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86"/>
    </row>
    <row r="269" spans="1:32" s="83" customFormat="1" ht="14.25" hidden="1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86"/>
    </row>
    <row r="270" spans="1:32" s="83" customFormat="1" ht="14.25" hidden="1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86"/>
    </row>
    <row r="271" spans="1:32" s="83" customFormat="1" ht="14.25" hidden="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86"/>
    </row>
    <row r="272" spans="1:32" s="83" customFormat="1" ht="14.25" hidden="1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86"/>
    </row>
    <row r="273" spans="1:32" s="83" customFormat="1" ht="14.25" hidden="1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86"/>
    </row>
    <row r="274" spans="1:32" s="83" customFormat="1" ht="14.25" hidden="1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86"/>
    </row>
    <row r="275" spans="1:32" s="83" customFormat="1" ht="14.25" hidden="1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86"/>
    </row>
    <row r="276" spans="1:32" s="83" customFormat="1" ht="14.25" hidden="1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86"/>
    </row>
    <row r="277" spans="1:32" s="83" customFormat="1" ht="14.25" hidden="1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86"/>
    </row>
    <row r="278" spans="1:32" s="83" customFormat="1" ht="14.25" hidden="1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86"/>
    </row>
    <row r="279" spans="1:32" s="83" customFormat="1" ht="14.25" hidden="1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86"/>
    </row>
    <row r="280" spans="1:32" s="83" customFormat="1" ht="14.25" hidden="1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86"/>
    </row>
    <row r="281" spans="1:32" s="83" customFormat="1" ht="14.25" hidden="1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86"/>
    </row>
    <row r="282" spans="1:32" s="83" customFormat="1" ht="14.25" hidden="1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86"/>
    </row>
    <row r="283" spans="1:32" s="83" customFormat="1" ht="14.25" hidden="1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86"/>
    </row>
    <row r="284" spans="1:32" s="83" customFormat="1" ht="14.25" hidden="1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86"/>
    </row>
    <row r="285" spans="1:32" s="83" customFormat="1" ht="14.25" hidden="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86"/>
    </row>
    <row r="286" spans="1:32" s="83" customFormat="1" ht="14.25" hidden="1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86"/>
    </row>
    <row r="287" spans="1:32" s="83" customFormat="1" ht="14.25" hidden="1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86"/>
    </row>
    <row r="288" spans="1:32" s="83" customFormat="1" ht="14.25" hidden="1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86"/>
    </row>
    <row r="289" spans="1:32" s="83" customFormat="1" ht="14.25" hidden="1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86"/>
    </row>
    <row r="290" spans="1:32" s="83" customFormat="1" ht="14.25" hidden="1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86"/>
    </row>
    <row r="291" spans="1:32" s="83" customFormat="1" ht="14.25" hidden="1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86"/>
    </row>
    <row r="292" spans="1:32" s="83" customFormat="1" ht="14.25" hidden="1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86"/>
    </row>
    <row r="293" spans="1:32" s="83" customFormat="1" ht="14.25" hidden="1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86"/>
    </row>
    <row r="294" spans="1:32" s="83" customFormat="1" ht="14.25" hidden="1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86"/>
    </row>
    <row r="295" spans="1:32" s="83" customFormat="1" ht="14.25" hidden="1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86"/>
    </row>
    <row r="296" spans="1:32" s="83" customFormat="1" ht="14.25" hidden="1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86"/>
    </row>
    <row r="297" spans="1:32" s="83" customFormat="1" ht="14.25" hidden="1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86"/>
    </row>
    <row r="298" spans="1:32" s="83" customFormat="1" ht="14.25" hidden="1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86"/>
    </row>
    <row r="299" spans="1:32" s="83" customFormat="1" ht="14.25" hidden="1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86"/>
    </row>
    <row r="300" spans="1:32" s="83" customFormat="1" ht="14.25" hidden="1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86"/>
    </row>
    <row r="301" spans="1:32" s="83" customFormat="1" ht="14.25" hidden="1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86"/>
    </row>
    <row r="302" spans="1:32" s="83" customFormat="1" ht="14.25" hidden="1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86"/>
    </row>
    <row r="303" spans="1:32" s="83" customFormat="1" ht="14.25" hidden="1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86"/>
    </row>
    <row r="304" spans="1:32" s="83" customFormat="1" ht="14.25" hidden="1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86"/>
    </row>
    <row r="305" spans="1:32" s="83" customFormat="1" ht="14.25" hidden="1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86"/>
    </row>
    <row r="306" spans="1:32" s="83" customFormat="1" ht="14.25" hidden="1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86"/>
    </row>
    <row r="307" spans="1:32" s="83" customFormat="1" ht="14.25" hidden="1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86"/>
    </row>
    <row r="308" spans="1:32" s="83" customFormat="1" ht="14.25" hidden="1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86"/>
    </row>
    <row r="309" spans="1:32" s="83" customFormat="1" ht="14.25" hidden="1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86"/>
    </row>
    <row r="310" spans="1:32" s="83" customFormat="1" ht="14.25" hidden="1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86"/>
    </row>
    <row r="311" spans="1:32" s="83" customFormat="1" ht="14.25" hidden="1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86"/>
    </row>
    <row r="312" spans="1:32" s="83" customFormat="1" ht="14.25" hidden="1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86"/>
    </row>
    <row r="313" spans="1:32" s="83" customFormat="1" ht="14.25" hidden="1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86"/>
    </row>
    <row r="314" spans="1:32" s="83" customFormat="1" ht="14.25" hidden="1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86"/>
    </row>
    <row r="315" spans="1:32" s="83" customFormat="1" ht="14.25" hidden="1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86"/>
    </row>
    <row r="316" spans="1:32" s="83" customFormat="1" ht="14.25" hidden="1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86"/>
    </row>
    <row r="317" spans="1:32" s="83" customFormat="1" ht="14.25" hidden="1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86"/>
    </row>
    <row r="318" spans="1:32" s="83" customFormat="1" ht="14.25" hidden="1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86"/>
    </row>
    <row r="319" spans="1:32" s="83" customFormat="1" ht="14.25" hidden="1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86"/>
    </row>
    <row r="320" spans="1:32" s="83" customFormat="1" ht="14.25" hidden="1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86"/>
    </row>
    <row r="321" spans="1:32" s="83" customFormat="1" ht="14.25" hidden="1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  <c r="AA321" s="100"/>
      <c r="AB321" s="100"/>
      <c r="AC321" s="100"/>
      <c r="AD321" s="100"/>
      <c r="AE321" s="100"/>
      <c r="AF321" s="86"/>
    </row>
    <row r="322" spans="1:32" s="83" customFormat="1" ht="14.25" hidden="1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  <c r="AA322" s="100"/>
      <c r="AB322" s="100"/>
      <c r="AC322" s="100"/>
      <c r="AD322" s="100"/>
      <c r="AE322" s="100"/>
      <c r="AF322" s="86"/>
    </row>
    <row r="323" spans="1:32" s="83" customFormat="1" ht="14.25" hidden="1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  <c r="AA323" s="100"/>
      <c r="AB323" s="100"/>
      <c r="AC323" s="100"/>
      <c r="AD323" s="100"/>
      <c r="AE323" s="100"/>
      <c r="AF323" s="86"/>
    </row>
    <row r="324" spans="1:32" s="83" customFormat="1" ht="14.25" hidden="1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86"/>
    </row>
    <row r="325" spans="1:32" s="83" customFormat="1" ht="14.25" hidden="1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86"/>
    </row>
    <row r="326" spans="1:32" s="83" customFormat="1" ht="14.25" hidden="1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  <c r="AA326" s="100"/>
      <c r="AB326" s="100"/>
      <c r="AC326" s="100"/>
      <c r="AD326" s="100"/>
      <c r="AE326" s="100"/>
      <c r="AF326" s="86"/>
    </row>
    <row r="327" spans="1:32" s="83" customFormat="1" ht="14.25" hidden="1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  <c r="AA327" s="100"/>
      <c r="AB327" s="100"/>
      <c r="AC327" s="100"/>
      <c r="AD327" s="100"/>
      <c r="AE327" s="100"/>
      <c r="AF327" s="86"/>
    </row>
    <row r="328" spans="1:32" s="83" customFormat="1" ht="14.25" hidden="1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  <c r="AA328" s="100"/>
      <c r="AB328" s="100"/>
      <c r="AC328" s="100"/>
      <c r="AD328" s="100"/>
      <c r="AE328" s="100"/>
      <c r="AF328" s="86"/>
    </row>
    <row r="329" spans="1:32" s="83" customFormat="1" ht="14.25" hidden="1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  <c r="AA329" s="100"/>
      <c r="AB329" s="100"/>
      <c r="AC329" s="100"/>
      <c r="AD329" s="100"/>
      <c r="AE329" s="100"/>
      <c r="AF329" s="86"/>
    </row>
    <row r="330" spans="1:32" s="83" customFormat="1" ht="14.25" hidden="1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  <c r="AA330" s="100"/>
      <c r="AB330" s="100"/>
      <c r="AC330" s="100"/>
      <c r="AD330" s="100"/>
      <c r="AE330" s="100"/>
      <c r="AF330" s="86"/>
    </row>
    <row r="331" spans="1:32" s="83" customFormat="1" ht="14.25" hidden="1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  <c r="AA331" s="100"/>
      <c r="AB331" s="100"/>
      <c r="AC331" s="100"/>
      <c r="AD331" s="100"/>
      <c r="AE331" s="100"/>
      <c r="AF331" s="86"/>
    </row>
    <row r="332" spans="1:32" s="83" customFormat="1" ht="14.25" hidden="1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  <c r="AA332" s="100"/>
      <c r="AB332" s="100"/>
      <c r="AC332" s="100"/>
      <c r="AD332" s="100"/>
      <c r="AE332" s="100"/>
      <c r="AF332" s="86"/>
    </row>
    <row r="333" spans="1:32" s="83" customFormat="1" ht="14.25" hidden="1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  <c r="AA333" s="100"/>
      <c r="AB333" s="100"/>
      <c r="AC333" s="100"/>
      <c r="AD333" s="100"/>
      <c r="AE333" s="100"/>
      <c r="AF333" s="86"/>
    </row>
    <row r="334" spans="1:32" s="83" customFormat="1" ht="14.25" hidden="1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86"/>
    </row>
    <row r="335" spans="1:32" s="83" customFormat="1" ht="14.25" hidden="1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  <c r="AA335" s="100"/>
      <c r="AB335" s="100"/>
      <c r="AC335" s="100"/>
      <c r="AD335" s="100"/>
      <c r="AE335" s="100"/>
      <c r="AF335" s="86"/>
    </row>
    <row r="336" spans="1:32" s="83" customFormat="1" ht="14.25" hidden="1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86"/>
    </row>
    <row r="337" spans="1:32" s="83" customFormat="1" ht="14.25" hidden="1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86"/>
    </row>
    <row r="338" spans="1:32" s="83" customFormat="1" ht="14.25" hidden="1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86"/>
    </row>
    <row r="339" spans="1:32" s="83" customFormat="1" ht="14.25" hidden="1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  <c r="AA339" s="100"/>
      <c r="AB339" s="100"/>
      <c r="AC339" s="100"/>
      <c r="AD339" s="100"/>
      <c r="AE339" s="100"/>
      <c r="AF339" s="86"/>
    </row>
    <row r="340" spans="1:32" s="83" customFormat="1" ht="14.25" hidden="1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86"/>
    </row>
    <row r="341" spans="1:32" s="83" customFormat="1" ht="14.25" hidden="1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86"/>
    </row>
    <row r="342" spans="1:32" s="83" customFormat="1" ht="14.25" hidden="1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86"/>
    </row>
    <row r="343" spans="1:32" s="83" customFormat="1" ht="14.25" hidden="1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86"/>
    </row>
    <row r="344" spans="1:32" s="83" customFormat="1" ht="14.25" hidden="1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86"/>
    </row>
    <row r="345" spans="1:32" s="83" customFormat="1" ht="14.25" hidden="1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  <c r="AA345" s="100"/>
      <c r="AB345" s="100"/>
      <c r="AC345" s="100"/>
      <c r="AD345" s="100"/>
      <c r="AE345" s="100"/>
      <c r="AF345" s="86"/>
    </row>
    <row r="346" spans="1:32" s="83" customFormat="1" ht="14.25" hidden="1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86"/>
    </row>
    <row r="347" spans="1:32" s="83" customFormat="1" ht="14.25" hidden="1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86"/>
    </row>
    <row r="348" spans="1:32" s="83" customFormat="1" ht="14.25" hidden="1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86"/>
    </row>
    <row r="349" spans="1:32" s="83" customFormat="1" ht="14.25" hidden="1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86"/>
    </row>
    <row r="350" spans="1:32" s="83" customFormat="1" ht="14.25" hidden="1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86"/>
    </row>
    <row r="351" spans="1:32" s="83" customFormat="1" ht="14.25" hidden="1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86"/>
    </row>
    <row r="352" spans="1:32" s="83" customFormat="1" ht="14.25" hidden="1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86"/>
    </row>
    <row r="353" spans="1:32" s="83" customFormat="1" ht="14.25" hidden="1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86"/>
    </row>
    <row r="354" spans="1:32" s="83" customFormat="1" ht="14.25" hidden="1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86"/>
    </row>
    <row r="355" spans="1:32" s="83" customFormat="1" ht="14.25" hidden="1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86"/>
    </row>
    <row r="356" spans="1:32" s="83" customFormat="1" ht="14.25" hidden="1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86"/>
    </row>
    <row r="357" spans="1:32" s="83" customFormat="1" ht="14.25" hidden="1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86"/>
    </row>
    <row r="358" spans="1:32" s="83" customFormat="1" ht="14.25" hidden="1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86"/>
    </row>
    <row r="359" spans="1:32" s="83" customFormat="1" ht="14.25" hidden="1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86"/>
    </row>
    <row r="360" spans="1:32" s="83" customFormat="1" ht="14.25" hidden="1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86"/>
    </row>
    <row r="361" spans="1:32" s="83" customFormat="1" ht="14.25" hidden="1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86"/>
    </row>
    <row r="362" spans="1:32" s="83" customFormat="1" ht="14.25" hidden="1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86"/>
    </row>
    <row r="363" spans="1:32" s="83" customFormat="1" ht="14.25" hidden="1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86"/>
    </row>
    <row r="364" spans="1:32" s="83" customFormat="1" ht="14.25" hidden="1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  <c r="AA364" s="100"/>
      <c r="AB364" s="100"/>
      <c r="AC364" s="100"/>
      <c r="AD364" s="100"/>
      <c r="AE364" s="100"/>
      <c r="AF364" s="86"/>
    </row>
    <row r="365" spans="1:32" s="83" customFormat="1" ht="14.25" hidden="1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86"/>
    </row>
    <row r="366" spans="1:32" s="83" customFormat="1" ht="14.25" hidden="1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86"/>
    </row>
    <row r="367" spans="1:32" s="83" customFormat="1" ht="14.25" hidden="1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  <c r="AA367" s="100"/>
      <c r="AB367" s="100"/>
      <c r="AC367" s="100"/>
      <c r="AD367" s="100"/>
      <c r="AE367" s="100"/>
      <c r="AF367" s="86"/>
    </row>
    <row r="368" spans="1:32" s="83" customFormat="1" ht="14.25" hidden="1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86"/>
    </row>
    <row r="369" spans="1:32" s="83" customFormat="1" ht="14.25" hidden="1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86"/>
    </row>
    <row r="370" spans="1:32" s="83" customFormat="1" ht="14.25" hidden="1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86"/>
    </row>
    <row r="371" spans="1:32" s="83" customFormat="1" ht="14.25" hidden="1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86"/>
    </row>
    <row r="372" spans="1:32" s="83" customFormat="1" ht="14.25" hidden="1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86"/>
    </row>
    <row r="373" spans="1:32" s="83" customFormat="1" ht="14.25" hidden="1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86"/>
    </row>
    <row r="374" spans="1:32" s="83" customFormat="1" ht="14.25" hidden="1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86"/>
    </row>
    <row r="375" spans="1:32" s="83" customFormat="1" ht="14.25" hidden="1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86"/>
    </row>
    <row r="376" spans="1:32" s="83" customFormat="1" ht="14.25" hidden="1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86"/>
    </row>
    <row r="377" spans="1:32" s="83" customFormat="1" ht="14.25" hidden="1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86"/>
    </row>
    <row r="378" spans="1:32" s="83" customFormat="1" ht="14.25" hidden="1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86"/>
    </row>
    <row r="379" spans="1:32" s="83" customFormat="1" ht="14.25" hidden="1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86"/>
    </row>
    <row r="380" spans="1:32" s="83" customFormat="1" ht="14.25" hidden="1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86"/>
    </row>
    <row r="381" spans="1:32" s="83" customFormat="1" ht="14.25" hidden="1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86"/>
    </row>
    <row r="382" spans="1:32" s="83" customFormat="1" ht="14.25" hidden="1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86"/>
    </row>
    <row r="383" spans="1:32" s="83" customFormat="1" ht="14.25" hidden="1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86"/>
    </row>
    <row r="384" spans="1:32" s="83" customFormat="1" ht="14.25" hidden="1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86"/>
    </row>
    <row r="385" spans="1:32" s="83" customFormat="1" ht="14.25" hidden="1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86"/>
    </row>
    <row r="386" spans="1:32" s="83" customFormat="1" ht="14.25" hidden="1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86"/>
    </row>
    <row r="387" spans="1:32" s="83" customFormat="1" ht="14.25" hidden="1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86"/>
    </row>
    <row r="388" spans="1:32" s="83" customFormat="1" ht="14.25" hidden="1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86"/>
    </row>
    <row r="389" spans="1:32" s="83" customFormat="1" ht="14.25" hidden="1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86"/>
    </row>
    <row r="390" spans="1:32" s="83" customFormat="1" ht="14.25" hidden="1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86"/>
    </row>
    <row r="391" spans="1:32" s="83" customFormat="1" ht="14.25" hidden="1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86"/>
    </row>
    <row r="392" spans="1:32" s="83" customFormat="1" ht="14.25" hidden="1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86"/>
    </row>
    <row r="393" spans="1:32" s="83" customFormat="1" ht="14.25" hidden="1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86"/>
    </row>
    <row r="394" spans="1:32" s="83" customFormat="1" ht="14.25" hidden="1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86"/>
    </row>
    <row r="395" spans="1:32" s="83" customFormat="1" ht="14.25" hidden="1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86"/>
    </row>
    <row r="396" spans="1:32" s="83" customFormat="1" ht="14.25" hidden="1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86"/>
    </row>
    <row r="397" spans="1:32" s="83" customFormat="1" ht="14.25" hidden="1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86"/>
    </row>
    <row r="398" spans="1:32" s="83" customFormat="1" ht="14.25" hidden="1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86"/>
    </row>
    <row r="399" spans="1:32" s="83" customFormat="1" ht="14.25" hidden="1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86"/>
    </row>
    <row r="400" spans="1:32" s="83" customFormat="1" ht="14.25" hidden="1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86"/>
    </row>
    <row r="401" spans="1:32" s="83" customFormat="1" ht="14.25" hidden="1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86"/>
    </row>
    <row r="402" spans="1:32" s="83" customFormat="1" ht="14.25" hidden="1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86"/>
    </row>
    <row r="403" spans="1:32" s="83" customFormat="1" ht="14.25" hidden="1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86"/>
    </row>
    <row r="404" spans="1:32" s="83" customFormat="1" ht="14.25" hidden="1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86"/>
    </row>
    <row r="405" spans="1:32" s="83" customFormat="1" ht="14.25" hidden="1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86"/>
    </row>
    <row r="406" spans="1:32" s="83" customFormat="1" ht="14.25" hidden="1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86"/>
    </row>
    <row r="407" spans="1:32" s="83" customFormat="1" ht="14.25" hidden="1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86"/>
    </row>
    <row r="408" spans="1:32" s="83" customFormat="1" ht="14.25" hidden="1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86"/>
    </row>
    <row r="409" spans="1:32" s="83" customFormat="1" ht="14.25" hidden="1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86"/>
    </row>
    <row r="410" spans="1:32" s="83" customFormat="1" ht="14.25" hidden="1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86"/>
    </row>
    <row r="411" spans="1:32" s="83" customFormat="1" ht="14.25" hidden="1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86"/>
    </row>
    <row r="412" spans="1:32" s="83" customFormat="1" ht="14.25" hidden="1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86"/>
    </row>
    <row r="413" spans="1:32" s="83" customFormat="1" ht="14.25" hidden="1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86"/>
    </row>
    <row r="414" spans="1:32" s="83" customFormat="1" ht="14.25" hidden="1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86"/>
    </row>
    <row r="415" spans="1:32" s="83" customFormat="1" ht="14.25" hidden="1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86"/>
    </row>
    <row r="416" spans="1:32" s="83" customFormat="1" ht="14.25" hidden="1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86"/>
    </row>
    <row r="417" spans="1:32" s="83" customFormat="1" ht="14.25" hidden="1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86"/>
    </row>
    <row r="418" spans="1:32" s="83" customFormat="1" ht="14.25" hidden="1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86"/>
    </row>
    <row r="419" spans="1:32" s="83" customFormat="1" ht="14.25" hidden="1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86"/>
    </row>
    <row r="420" spans="1:32" s="83" customFormat="1" ht="14.25" hidden="1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86"/>
    </row>
    <row r="421" spans="1:32" s="83" customFormat="1" ht="14.25" hidden="1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86"/>
    </row>
    <row r="422" spans="1:32" s="83" customFormat="1" ht="14.25" hidden="1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86"/>
    </row>
    <row r="423" spans="1:32" s="83" customFormat="1" ht="14.25" hidden="1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86"/>
    </row>
    <row r="424" spans="1:32" s="83" customFormat="1" ht="14.25" hidden="1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  <c r="AA424" s="100"/>
      <c r="AB424" s="100"/>
      <c r="AC424" s="100"/>
      <c r="AD424" s="100"/>
      <c r="AE424" s="100"/>
      <c r="AF424" s="86"/>
    </row>
    <row r="425" spans="1:32" s="83" customFormat="1" ht="14.25" hidden="1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  <c r="AA425" s="100"/>
      <c r="AB425" s="100"/>
      <c r="AC425" s="100"/>
      <c r="AD425" s="100"/>
      <c r="AE425" s="100"/>
      <c r="AF425" s="86"/>
    </row>
    <row r="426" spans="1:32" s="83" customFormat="1" ht="14.25" hidden="1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  <c r="AA426" s="100"/>
      <c r="AB426" s="100"/>
      <c r="AC426" s="100"/>
      <c r="AD426" s="100"/>
      <c r="AE426" s="100"/>
      <c r="AF426" s="86"/>
    </row>
    <row r="427" spans="1:32" s="83" customFormat="1" ht="14.25" hidden="1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  <c r="AA427" s="100"/>
      <c r="AB427" s="100"/>
      <c r="AC427" s="100"/>
      <c r="AD427" s="100"/>
      <c r="AE427" s="100"/>
      <c r="AF427" s="86"/>
    </row>
    <row r="428" spans="1:32" s="83" customFormat="1" ht="14.25" hidden="1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  <c r="AC428" s="100"/>
      <c r="AD428" s="100"/>
      <c r="AE428" s="100"/>
      <c r="AF428" s="86"/>
    </row>
    <row r="429" spans="1:32" s="83" customFormat="1" ht="14.25" hidden="1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100"/>
      <c r="AE429" s="100"/>
      <c r="AF429" s="86"/>
    </row>
    <row r="430" spans="1:32" s="83" customFormat="1" ht="14.25" hidden="1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  <c r="AA430" s="100"/>
      <c r="AB430" s="100"/>
      <c r="AC430" s="100"/>
      <c r="AD430" s="100"/>
      <c r="AE430" s="100"/>
      <c r="AF430" s="86"/>
    </row>
    <row r="431" spans="1:32" s="83" customFormat="1" ht="14.25" hidden="1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  <c r="AA431" s="100"/>
      <c r="AB431" s="100"/>
      <c r="AC431" s="100"/>
      <c r="AD431" s="100"/>
      <c r="AE431" s="100"/>
      <c r="AF431" s="86"/>
    </row>
    <row r="432" spans="1:32" s="83" customFormat="1" ht="14.25" hidden="1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  <c r="AA432" s="100"/>
      <c r="AB432" s="100"/>
      <c r="AC432" s="100"/>
      <c r="AD432" s="100"/>
      <c r="AE432" s="100"/>
      <c r="AF432" s="86"/>
    </row>
    <row r="433" spans="1:32" s="83" customFormat="1" ht="14.25" hidden="1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  <c r="AA433" s="100"/>
      <c r="AB433" s="100"/>
      <c r="AC433" s="100"/>
      <c r="AD433" s="100"/>
      <c r="AE433" s="100"/>
      <c r="AF433" s="86"/>
    </row>
    <row r="434" spans="1:32" s="83" customFormat="1" ht="14.25" hidden="1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  <c r="AA434" s="100"/>
      <c r="AB434" s="100"/>
      <c r="AC434" s="100"/>
      <c r="AD434" s="100"/>
      <c r="AE434" s="100"/>
      <c r="AF434" s="86"/>
    </row>
    <row r="435" spans="1:32" s="83" customFormat="1" ht="14.25" hidden="1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0"/>
      <c r="AF435" s="86"/>
    </row>
    <row r="436" spans="1:32" s="83" customFormat="1" ht="14.25" hidden="1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  <c r="AA436" s="100"/>
      <c r="AB436" s="100"/>
      <c r="AC436" s="100"/>
      <c r="AD436" s="100"/>
      <c r="AE436" s="100"/>
      <c r="AF436" s="86"/>
    </row>
    <row r="437" spans="1:32" s="83" customFormat="1" ht="14.25" hidden="1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  <c r="AA437" s="100"/>
      <c r="AB437" s="100"/>
      <c r="AC437" s="100"/>
      <c r="AD437" s="100"/>
      <c r="AE437" s="100"/>
      <c r="AF437" s="86"/>
    </row>
    <row r="438" spans="1:32" s="83" customFormat="1" ht="14.25" hidden="1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  <c r="AA438" s="100"/>
      <c r="AB438" s="100"/>
      <c r="AC438" s="100"/>
      <c r="AD438" s="100"/>
      <c r="AE438" s="100"/>
      <c r="AF438" s="86"/>
    </row>
    <row r="439" spans="1:32" s="83" customFormat="1" ht="14.25" hidden="1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  <c r="AA439" s="100"/>
      <c r="AB439" s="100"/>
      <c r="AC439" s="100"/>
      <c r="AD439" s="100"/>
      <c r="AE439" s="100"/>
      <c r="AF439" s="86"/>
    </row>
    <row r="440" spans="1:32" s="83" customFormat="1" ht="14.25" hidden="1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  <c r="AA440" s="100"/>
      <c r="AB440" s="100"/>
      <c r="AC440" s="100"/>
      <c r="AD440" s="100"/>
      <c r="AE440" s="100"/>
      <c r="AF440" s="86"/>
    </row>
    <row r="441" spans="1:32" s="83" customFormat="1" ht="14.25" hidden="1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  <c r="AA441" s="100"/>
      <c r="AB441" s="100"/>
      <c r="AC441" s="100"/>
      <c r="AD441" s="100"/>
      <c r="AE441" s="100"/>
      <c r="AF441" s="86"/>
    </row>
    <row r="442" spans="1:32" s="83" customFormat="1" ht="14.25" hidden="1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  <c r="AA442" s="100"/>
      <c r="AB442" s="100"/>
      <c r="AC442" s="100"/>
      <c r="AD442" s="100"/>
      <c r="AE442" s="100"/>
      <c r="AF442" s="86"/>
    </row>
    <row r="443" spans="1:32" s="83" customFormat="1" ht="14.25" hidden="1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  <c r="AA443" s="100"/>
      <c r="AB443" s="100"/>
      <c r="AC443" s="100"/>
      <c r="AD443" s="100"/>
      <c r="AE443" s="100"/>
      <c r="AF443" s="86"/>
    </row>
    <row r="444" spans="1:32" s="83" customFormat="1" ht="14.25" hidden="1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  <c r="AA444" s="100"/>
      <c r="AB444" s="100"/>
      <c r="AC444" s="100"/>
      <c r="AD444" s="100"/>
      <c r="AE444" s="100"/>
      <c r="AF444" s="86"/>
    </row>
    <row r="445" spans="1:32" s="83" customFormat="1" ht="14.25" hidden="1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  <c r="AA445" s="100"/>
      <c r="AB445" s="100"/>
      <c r="AC445" s="100"/>
      <c r="AD445" s="100"/>
      <c r="AE445" s="100"/>
      <c r="AF445" s="86"/>
    </row>
    <row r="446" spans="1:32" s="83" customFormat="1" ht="14.25" hidden="1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  <c r="AA446" s="100"/>
      <c r="AB446" s="100"/>
      <c r="AC446" s="100"/>
      <c r="AD446" s="100"/>
      <c r="AE446" s="100"/>
      <c r="AF446" s="86"/>
    </row>
    <row r="447" spans="1:32" s="83" customFormat="1" ht="14.25" hidden="1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  <c r="AA447" s="100"/>
      <c r="AB447" s="100"/>
      <c r="AC447" s="100"/>
      <c r="AD447" s="100"/>
      <c r="AE447" s="100"/>
      <c r="AF447" s="86"/>
    </row>
    <row r="448" spans="1:32" s="83" customFormat="1" ht="14.25" hidden="1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  <c r="AA448" s="100"/>
      <c r="AB448" s="100"/>
      <c r="AC448" s="100"/>
      <c r="AD448" s="100"/>
      <c r="AE448" s="100"/>
      <c r="AF448" s="86"/>
    </row>
    <row r="449" spans="1:32" s="83" customFormat="1" ht="14.25" hidden="1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  <c r="AA449" s="100"/>
      <c r="AB449" s="100"/>
      <c r="AC449" s="100"/>
      <c r="AD449" s="100"/>
      <c r="AE449" s="100"/>
      <c r="AF449" s="86"/>
    </row>
    <row r="450" spans="1:32" s="83" customFormat="1" ht="14.25" hidden="1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0"/>
      <c r="AF450" s="86"/>
    </row>
    <row r="451" spans="1:32" s="83" customFormat="1" ht="14.25" hidden="1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  <c r="AA451" s="100"/>
      <c r="AB451" s="100"/>
      <c r="AC451" s="100"/>
      <c r="AD451" s="100"/>
      <c r="AE451" s="100"/>
      <c r="AF451" s="86"/>
    </row>
    <row r="452" spans="1:32" s="83" customFormat="1" ht="14.25" hidden="1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  <c r="AA452" s="100"/>
      <c r="AB452" s="100"/>
      <c r="AC452" s="100"/>
      <c r="AD452" s="100"/>
      <c r="AE452" s="100"/>
      <c r="AF452" s="86"/>
    </row>
    <row r="453" spans="1:32" s="83" customFormat="1" ht="14.25" hidden="1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  <c r="AA453" s="100"/>
      <c r="AB453" s="100"/>
      <c r="AC453" s="100"/>
      <c r="AD453" s="100"/>
      <c r="AE453" s="100"/>
      <c r="AF453" s="86"/>
    </row>
    <row r="454" spans="1:32" s="83" customFormat="1" ht="14.25" hidden="1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  <c r="AA454" s="100"/>
      <c r="AB454" s="100"/>
      <c r="AC454" s="100"/>
      <c r="AD454" s="100"/>
      <c r="AE454" s="100"/>
      <c r="AF454" s="86"/>
    </row>
    <row r="455" spans="1:32" s="83" customFormat="1" ht="14.25" hidden="1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  <c r="AA455" s="100"/>
      <c r="AB455" s="100"/>
      <c r="AC455" s="100"/>
      <c r="AD455" s="100"/>
      <c r="AE455" s="100"/>
      <c r="AF455" s="86"/>
    </row>
    <row r="456" spans="1:32" s="83" customFormat="1" ht="14.25" hidden="1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  <c r="AA456" s="100"/>
      <c r="AB456" s="100"/>
      <c r="AC456" s="100"/>
      <c r="AD456" s="100"/>
      <c r="AE456" s="100"/>
      <c r="AF456" s="86"/>
    </row>
    <row r="457" spans="1:32" s="83" customFormat="1" ht="14.25" hidden="1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  <c r="AA457" s="100"/>
      <c r="AB457" s="100"/>
      <c r="AC457" s="100"/>
      <c r="AD457" s="100"/>
      <c r="AE457" s="100"/>
      <c r="AF457" s="86"/>
    </row>
    <row r="458" spans="1:32" s="83" customFormat="1" ht="14.25" hidden="1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  <c r="AA458" s="100"/>
      <c r="AB458" s="100"/>
      <c r="AC458" s="100"/>
      <c r="AD458" s="100"/>
      <c r="AE458" s="100"/>
      <c r="AF458" s="86"/>
    </row>
    <row r="459" spans="1:32" s="83" customFormat="1" ht="14.25" hidden="1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  <c r="AA459" s="100"/>
      <c r="AB459" s="100"/>
      <c r="AC459" s="100"/>
      <c r="AD459" s="100"/>
      <c r="AE459" s="100"/>
      <c r="AF459" s="86"/>
    </row>
    <row r="460" spans="1:32" s="83" customFormat="1" ht="14.25" hidden="1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  <c r="AA460" s="100"/>
      <c r="AB460" s="100"/>
      <c r="AC460" s="100"/>
      <c r="AD460" s="100"/>
      <c r="AE460" s="100"/>
      <c r="AF460" s="86"/>
    </row>
    <row r="461" spans="1:32" s="83" customFormat="1" ht="14.25" hidden="1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  <c r="AA461" s="100"/>
      <c r="AB461" s="100"/>
      <c r="AC461" s="100"/>
      <c r="AD461" s="100"/>
      <c r="AE461" s="100"/>
      <c r="AF461" s="86"/>
    </row>
    <row r="462" spans="1:32" s="83" customFormat="1" ht="14.25" hidden="1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  <c r="AA462" s="100"/>
      <c r="AB462" s="100"/>
      <c r="AC462" s="100"/>
      <c r="AD462" s="100"/>
      <c r="AE462" s="100"/>
      <c r="AF462" s="86"/>
    </row>
    <row r="463" spans="1:32" s="83" customFormat="1" ht="14.25" hidden="1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  <c r="AA463" s="100"/>
      <c r="AB463" s="100"/>
      <c r="AC463" s="100"/>
      <c r="AD463" s="100"/>
      <c r="AE463" s="100"/>
      <c r="AF463" s="86"/>
    </row>
    <row r="464" spans="1:32" s="83" customFormat="1" ht="14.25" hidden="1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  <c r="AA464" s="100"/>
      <c r="AB464" s="100"/>
      <c r="AC464" s="100"/>
      <c r="AD464" s="100"/>
      <c r="AE464" s="100"/>
      <c r="AF464" s="86"/>
    </row>
    <row r="465" spans="1:32" s="83" customFormat="1" ht="14.25" hidden="1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  <c r="AA465" s="100"/>
      <c r="AB465" s="100"/>
      <c r="AC465" s="100"/>
      <c r="AD465" s="100"/>
      <c r="AE465" s="100"/>
      <c r="AF465" s="86"/>
    </row>
    <row r="466" spans="1:32" s="83" customFormat="1" ht="14.25" hidden="1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  <c r="AA466" s="100"/>
      <c r="AB466" s="100"/>
      <c r="AC466" s="100"/>
      <c r="AD466" s="100"/>
      <c r="AE466" s="100"/>
      <c r="AF466" s="86"/>
    </row>
    <row r="467" spans="1:32" s="83" customFormat="1" ht="14.25" hidden="1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  <c r="AA467" s="100"/>
      <c r="AB467" s="100"/>
      <c r="AC467" s="100"/>
      <c r="AD467" s="100"/>
      <c r="AE467" s="100"/>
      <c r="AF467" s="86"/>
    </row>
    <row r="468" spans="1:32" s="83" customFormat="1" ht="14.25" hidden="1">
      <c r="AF468" s="86"/>
    </row>
    <row r="469" spans="1:32" s="83" customFormat="1" ht="14.25" hidden="1">
      <c r="AF469" s="86"/>
    </row>
    <row r="470" spans="1:32" s="83" customFormat="1" ht="14.25" hidden="1">
      <c r="AF470" s="86"/>
    </row>
    <row r="471" spans="1:32" s="83" customFormat="1" ht="14.25" hidden="1">
      <c r="AF471" s="86"/>
    </row>
    <row r="472" spans="1:32" s="83" customFormat="1" ht="14.25" hidden="1">
      <c r="AF472" s="86"/>
    </row>
    <row r="473" spans="1:32" s="83" customFormat="1" ht="14.25" hidden="1">
      <c r="AF473" s="86"/>
    </row>
    <row r="474" spans="1:32" s="83" customFormat="1" ht="14.25" hidden="1">
      <c r="AF474" s="86"/>
    </row>
    <row r="475" spans="1:32" s="83" customFormat="1" ht="14.25" hidden="1">
      <c r="AF475" s="86"/>
    </row>
    <row r="476" spans="1:32" s="83" customFormat="1" ht="14.25" hidden="1">
      <c r="AF476" s="86"/>
    </row>
    <row r="477" spans="1:32" s="83" customFormat="1" ht="14.25" hidden="1">
      <c r="AF477" s="86"/>
    </row>
    <row r="478" spans="1:32" s="83" customFormat="1" ht="14.25" hidden="1">
      <c r="AF478" s="86"/>
    </row>
    <row r="479" spans="1:32" s="83" customFormat="1" ht="14.25" hidden="1">
      <c r="AF479" s="86"/>
    </row>
    <row r="480" spans="1:32" s="83" customFormat="1" ht="14.25" hidden="1">
      <c r="AF480" s="86"/>
    </row>
    <row r="481" spans="32:32" s="83" customFormat="1" ht="14.25" hidden="1">
      <c r="AF481" s="86"/>
    </row>
    <row r="482" spans="32:32" s="83" customFormat="1" ht="14.25" hidden="1">
      <c r="AF482" s="86"/>
    </row>
    <row r="483" spans="32:32" s="83" customFormat="1" ht="14.25" hidden="1">
      <c r="AF483" s="86"/>
    </row>
    <row r="484" spans="32:32" s="83" customFormat="1" ht="14.25" hidden="1">
      <c r="AF484" s="86"/>
    </row>
    <row r="485" spans="32:32" s="83" customFormat="1" ht="14.25" hidden="1">
      <c r="AF485" s="86"/>
    </row>
    <row r="486" spans="32:32" s="83" customFormat="1" ht="14.25" hidden="1">
      <c r="AF486" s="86"/>
    </row>
    <row r="487" spans="32:32" s="83" customFormat="1" ht="14.25" hidden="1">
      <c r="AF487" s="86"/>
    </row>
  </sheetData>
  <sheetProtection password="AF1A" sheet="1" objects="1" scenarios="1"/>
  <sortState ref="B101:B206">
    <sortCondition ref="B101:B206"/>
  </sortState>
  <dataConsolidate/>
  <mergeCells count="31">
    <mergeCell ref="R20:U21"/>
    <mergeCell ref="E11:Y17"/>
    <mergeCell ref="G21:O21"/>
    <mergeCell ref="D21:D22"/>
    <mergeCell ref="C11:D11"/>
    <mergeCell ref="C15:D15"/>
    <mergeCell ref="F21:F22"/>
    <mergeCell ref="A13:D13"/>
    <mergeCell ref="S10:Y10"/>
    <mergeCell ref="A1:O1"/>
    <mergeCell ref="C2:O2"/>
    <mergeCell ref="C3:F3"/>
    <mergeCell ref="G4:H4"/>
    <mergeCell ref="A7:O7"/>
    <mergeCell ref="G6:H6"/>
    <mergeCell ref="Z20:Z22"/>
    <mergeCell ref="D9:I9"/>
    <mergeCell ref="A8:C8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Y20:Y22"/>
    <mergeCell ref="B21:B22"/>
  </mergeCells>
  <conditionalFormatting sqref="F23:F65 P23:Q23 C23:D65 P24:P65">
    <cfRule type="expression" dxfId="76" priority="1074">
      <formula>AND($B23&lt;&gt;"",C23="")</formula>
    </cfRule>
  </conditionalFormatting>
  <conditionalFormatting sqref="C14:D17 C11:D12 D9">
    <cfRule type="expression" dxfId="75" priority="666">
      <formula>AND($B$23&lt;&gt;"",C9="")</formula>
    </cfRule>
  </conditionalFormatting>
  <conditionalFormatting sqref="B23">
    <cfRule type="expression" dxfId="74" priority="665">
      <formula>AND($B23&lt;&gt;"",B23="")</formula>
    </cfRule>
  </conditionalFormatting>
  <conditionalFormatting sqref="Q23">
    <cfRule type="expression" dxfId="73" priority="460">
      <formula>AND($B23&lt;&gt;"",Q23="")</formula>
    </cfRule>
  </conditionalFormatting>
  <conditionalFormatting sqref="Q23">
    <cfRule type="expression" dxfId="72" priority="459" stopIfTrue="1">
      <formula>Z23=1</formula>
    </cfRule>
  </conditionalFormatting>
  <conditionalFormatting sqref="Q23">
    <cfRule type="expression" dxfId="71" priority="458" stopIfTrue="1">
      <formula>Z23=1</formula>
    </cfRule>
  </conditionalFormatting>
  <conditionalFormatting sqref="Q23">
    <cfRule type="expression" dxfId="70" priority="457" stopIfTrue="1">
      <formula>Z23=1</formula>
    </cfRule>
  </conditionalFormatting>
  <conditionalFormatting sqref="Q23">
    <cfRule type="expression" dxfId="69" priority="456" stopIfTrue="1">
      <formula>Z23=1</formula>
    </cfRule>
  </conditionalFormatting>
  <conditionalFormatting sqref="Q23">
    <cfRule type="expression" dxfId="68" priority="455" stopIfTrue="1">
      <formula>Z23=1</formula>
    </cfRule>
  </conditionalFormatting>
  <conditionalFormatting sqref="Q23">
    <cfRule type="expression" dxfId="67" priority="454" stopIfTrue="1">
      <formula>Z23=1</formula>
    </cfRule>
  </conditionalFormatting>
  <conditionalFormatting sqref="Q23">
    <cfRule type="expression" dxfId="66" priority="453" stopIfTrue="1">
      <formula>Z23=1</formula>
    </cfRule>
  </conditionalFormatting>
  <conditionalFormatting sqref="Q23">
    <cfRule type="expression" dxfId="65" priority="451" stopIfTrue="1">
      <formula>$AS23=1</formula>
    </cfRule>
    <cfRule type="expression" dxfId="64" priority="452" stopIfTrue="1">
      <formula>$AK23=32</formula>
    </cfRule>
  </conditionalFormatting>
  <conditionalFormatting sqref="Q23">
    <cfRule type="expression" dxfId="63" priority="450" stopIfTrue="1">
      <formula>$AK23=32</formula>
    </cfRule>
  </conditionalFormatting>
  <conditionalFormatting sqref="Q23">
    <cfRule type="expression" dxfId="62" priority="448" stopIfTrue="1">
      <formula>$AS23=1</formula>
    </cfRule>
    <cfRule type="expression" dxfId="61" priority="449" stopIfTrue="1">
      <formula>$AK23=32</formula>
    </cfRule>
  </conditionalFormatting>
  <conditionalFormatting sqref="Q23">
    <cfRule type="expression" dxfId="60" priority="446" stopIfTrue="1">
      <formula>$AS23=1</formula>
    </cfRule>
    <cfRule type="expression" dxfId="59" priority="447" stopIfTrue="1">
      <formula>$AK23=32</formula>
    </cfRule>
  </conditionalFormatting>
  <conditionalFormatting sqref="Q23">
    <cfRule type="expression" dxfId="58" priority="439" stopIfTrue="1">
      <formula>Z23=1</formula>
    </cfRule>
  </conditionalFormatting>
  <conditionalFormatting sqref="Q23">
    <cfRule type="expression" dxfId="57" priority="438" stopIfTrue="1">
      <formula>Z23=1</formula>
    </cfRule>
  </conditionalFormatting>
  <conditionalFormatting sqref="Q23">
    <cfRule type="expression" dxfId="56" priority="437" stopIfTrue="1">
      <formula>Z23=1</formula>
    </cfRule>
  </conditionalFormatting>
  <conditionalFormatting sqref="Q23">
    <cfRule type="expression" dxfId="55" priority="436" stopIfTrue="1">
      <formula>Z23=1</formula>
    </cfRule>
  </conditionalFormatting>
  <conditionalFormatting sqref="Q23">
    <cfRule type="expression" dxfId="54" priority="435" stopIfTrue="1">
      <formula>Z23=1</formula>
    </cfRule>
  </conditionalFormatting>
  <conditionalFormatting sqref="Q23">
    <cfRule type="expression" dxfId="53" priority="434" stopIfTrue="1">
      <formula>Z23=1</formula>
    </cfRule>
  </conditionalFormatting>
  <conditionalFormatting sqref="Q23">
    <cfRule type="expression" dxfId="52" priority="433" stopIfTrue="1">
      <formula>$AK23=32</formula>
    </cfRule>
  </conditionalFormatting>
  <conditionalFormatting sqref="Q23">
    <cfRule type="expression" dxfId="51" priority="431" stopIfTrue="1">
      <formula>$AS23=1</formula>
    </cfRule>
    <cfRule type="expression" dxfId="50" priority="432" stopIfTrue="1">
      <formula>$AK23=32</formula>
    </cfRule>
  </conditionalFormatting>
  <conditionalFormatting sqref="Q23">
    <cfRule type="expression" dxfId="49" priority="429" stopIfTrue="1">
      <formula>$AS23=1</formula>
    </cfRule>
    <cfRule type="expression" dxfId="48" priority="430" stopIfTrue="1">
      <formula>$AK23=32</formula>
    </cfRule>
  </conditionalFormatting>
  <conditionalFormatting sqref="M9">
    <cfRule type="expression" dxfId="47" priority="822" stopIfTrue="1">
      <formula>AND($M$9&lt;&gt;"Dane kompletne",$M$9&lt;&gt;"")</formula>
    </cfRule>
    <cfRule type="expression" dxfId="46" priority="823" stopIfTrue="1">
      <formula>#REF!="Dane kompletne"</formula>
    </cfRule>
  </conditionalFormatting>
  <conditionalFormatting sqref="E23:E65">
    <cfRule type="expression" dxfId="45" priority="189">
      <formula>AND($B23&lt;&gt;"",E23="")</formula>
    </cfRule>
  </conditionalFormatting>
  <conditionalFormatting sqref="B23">
    <cfRule type="expression" dxfId="44" priority="1058" stopIfTrue="1">
      <formula>AND(#REF!&gt;0,$B23="")</formula>
    </cfRule>
  </conditionalFormatting>
  <conditionalFormatting sqref="B33">
    <cfRule type="expression" dxfId="43" priority="78">
      <formula>AND($B33&lt;&gt;"",B33="")</formula>
    </cfRule>
  </conditionalFormatting>
  <conditionalFormatting sqref="G22:O22">
    <cfRule type="expression" dxfId="42" priority="74" stopIfTrue="1">
      <formula>AND(I$67="nie",I$68="nie")</formula>
    </cfRule>
  </conditionalFormatting>
  <conditionalFormatting sqref="G23:O65">
    <cfRule type="expression" dxfId="41" priority="1090">
      <formula>AND($B23&lt;&gt;"",G23="")</formula>
    </cfRule>
  </conditionalFormatting>
  <conditionalFormatting sqref="G23:O65">
    <cfRule type="expression" dxfId="40" priority="59" stopIfTrue="1">
      <formula>IF(G23&lt;&gt;"",IF($E23="Kobieta",IF(OR($F23&lt;I$88,$F23&gt;I$89,ISNA(VLOOKUP(G23,I$69:I$77,1,))),TRUE,FALSE),IF(OR($F23&lt;I$91,$F23&gt;I$92,ISNA(VLOOKUP(G23,I$78:I$86,1,))),TRUE,FALSE)),FALSE)</formula>
    </cfRule>
    <cfRule type="expression" dxfId="39" priority="1087">
      <formula>AND($B23&lt;&gt;"",G23="")</formula>
    </cfRule>
  </conditionalFormatting>
  <conditionalFormatting sqref="G23:O65">
    <cfRule type="expression" dxfId="38" priority="1086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37" priority="39">
      <formula>AND($B40&lt;&gt;"",B40="")</formula>
    </cfRule>
  </conditionalFormatting>
  <conditionalFormatting sqref="B40">
    <cfRule type="expression" dxfId="36" priority="38" stopIfTrue="1">
      <formula>AND(#REF!&gt;0,$B40="")</formula>
    </cfRule>
  </conditionalFormatting>
  <conditionalFormatting sqref="B50">
    <cfRule type="expression" dxfId="35" priority="37">
      <formula>AND($B50&lt;&gt;"",B50="")</formula>
    </cfRule>
  </conditionalFormatting>
  <conditionalFormatting sqref="Z23:Z65">
    <cfRule type="expression" dxfId="34" priority="34" stopIfTrue="1">
      <formula>NOT(TRIM(B23)&amp;" "&amp;TRIM(C23)&amp;" "&amp;D23=IFERROR(VLOOKUP(TRIM(B23)&amp;" "&amp;TRIM(C23)&amp;" "&amp;D23,kadra,1,FALSE),""))</formula>
    </cfRule>
    <cfRule type="expression" dxfId="33" priority="36" stopIfTrue="1">
      <formula>AND($B23&lt;&gt;"",TRIM(B23)&amp;" "&amp;TRIM(C23)&amp;" "&amp;D23=VLOOKUP(TRIM(B23)&amp;" "&amp;TRIM(C23)&amp;" "&amp;D23,kadra,1,FALSE))</formula>
    </cfRule>
  </conditionalFormatting>
  <conditionalFormatting sqref="V23">
    <cfRule type="expression" dxfId="32" priority="33">
      <formula>AND($B23&lt;&gt;"",V23="")</formula>
    </cfRule>
  </conditionalFormatting>
  <conditionalFormatting sqref="W23:X23">
    <cfRule type="expression" dxfId="31" priority="32">
      <formula>AND($B23&lt;&gt;"",W23="")</formula>
    </cfRule>
  </conditionalFormatting>
  <conditionalFormatting sqref="Q24:Q65">
    <cfRule type="expression" dxfId="30" priority="31">
      <formula>AND($B24&lt;&gt;"",Q24="")</formula>
    </cfRule>
  </conditionalFormatting>
  <conditionalFormatting sqref="Q24:Q65">
    <cfRule type="expression" dxfId="29" priority="30">
      <formula>AND($B24&lt;&gt;"",Q24="")</formula>
    </cfRule>
  </conditionalFormatting>
  <conditionalFormatting sqref="Q24:Q65">
    <cfRule type="expression" dxfId="28" priority="29" stopIfTrue="1">
      <formula>Z24=1</formula>
    </cfRule>
  </conditionalFormatting>
  <conditionalFormatting sqref="Q24:Q65">
    <cfRule type="expression" dxfId="27" priority="28" stopIfTrue="1">
      <formula>Z24=1</formula>
    </cfRule>
  </conditionalFormatting>
  <conditionalFormatting sqref="Q24:Q65">
    <cfRule type="expression" dxfId="26" priority="27" stopIfTrue="1">
      <formula>Z24=1</formula>
    </cfRule>
  </conditionalFormatting>
  <conditionalFormatting sqref="Q24:Q65">
    <cfRule type="expression" dxfId="25" priority="26" stopIfTrue="1">
      <formula>Z24=1</formula>
    </cfRule>
  </conditionalFormatting>
  <conditionalFormatting sqref="Q24:Q65">
    <cfRule type="expression" dxfId="24" priority="25" stopIfTrue="1">
      <formula>Z24=1</formula>
    </cfRule>
  </conditionalFormatting>
  <conditionalFormatting sqref="Q24:Q65">
    <cfRule type="expression" dxfId="23" priority="24" stopIfTrue="1">
      <formula>Z24=1</formula>
    </cfRule>
  </conditionalFormatting>
  <conditionalFormatting sqref="Q24:Q65">
    <cfRule type="expression" dxfId="22" priority="23" stopIfTrue="1">
      <formula>Z24=1</formula>
    </cfRule>
  </conditionalFormatting>
  <conditionalFormatting sqref="Q24:Q65">
    <cfRule type="expression" dxfId="21" priority="21" stopIfTrue="1">
      <formula>$AS24=1</formula>
    </cfRule>
    <cfRule type="expression" dxfId="20" priority="22" stopIfTrue="1">
      <formula>$AK24=32</formula>
    </cfRule>
  </conditionalFormatting>
  <conditionalFormatting sqref="Q24:Q65">
    <cfRule type="expression" dxfId="19" priority="20" stopIfTrue="1">
      <formula>$AK24=32</formula>
    </cfRule>
  </conditionalFormatting>
  <conditionalFormatting sqref="Q24:Q65">
    <cfRule type="expression" dxfId="18" priority="18" stopIfTrue="1">
      <formula>$AS24=1</formula>
    </cfRule>
    <cfRule type="expression" dxfId="17" priority="19" stopIfTrue="1">
      <formula>$AK24=32</formula>
    </cfRule>
  </conditionalFormatting>
  <conditionalFormatting sqref="Q24:Q65">
    <cfRule type="expression" dxfId="16" priority="16" stopIfTrue="1">
      <formula>$AS24=1</formula>
    </cfRule>
    <cfRule type="expression" dxfId="15" priority="17" stopIfTrue="1">
      <formula>$AK24=32</formula>
    </cfRule>
  </conditionalFormatting>
  <conditionalFormatting sqref="Q24:Q65">
    <cfRule type="expression" dxfId="14" priority="15" stopIfTrue="1">
      <formula>Z24=1</formula>
    </cfRule>
  </conditionalFormatting>
  <conditionalFormatting sqref="Q24:Q65">
    <cfRule type="expression" dxfId="13" priority="14" stopIfTrue="1">
      <formula>Z24=1</formula>
    </cfRule>
  </conditionalFormatting>
  <conditionalFormatting sqref="Q24:Q65">
    <cfRule type="expression" dxfId="12" priority="13" stopIfTrue="1">
      <formula>Z24=1</formula>
    </cfRule>
  </conditionalFormatting>
  <conditionalFormatting sqref="Q24:Q65">
    <cfRule type="expression" dxfId="11" priority="12" stopIfTrue="1">
      <formula>Z24=1</formula>
    </cfRule>
  </conditionalFormatting>
  <conditionalFormatting sqref="Q24:Q65">
    <cfRule type="expression" dxfId="10" priority="11" stopIfTrue="1">
      <formula>Z24=1</formula>
    </cfRule>
  </conditionalFormatting>
  <conditionalFormatting sqref="Q24:Q65">
    <cfRule type="expression" dxfId="9" priority="10" stopIfTrue="1">
      <formula>Z24=1</formula>
    </cfRule>
  </conditionalFormatting>
  <conditionalFormatting sqref="Q24:Q65">
    <cfRule type="expression" dxfId="8" priority="9" stopIfTrue="1">
      <formula>$AK24=32</formula>
    </cfRule>
  </conditionalFormatting>
  <conditionalFormatting sqref="Q24:Q65">
    <cfRule type="expression" dxfId="7" priority="7" stopIfTrue="1">
      <formula>$AS24=1</formula>
    </cfRule>
    <cfRule type="expression" dxfId="6" priority="8" stopIfTrue="1">
      <formula>$AK24=32</formula>
    </cfRule>
  </conditionalFormatting>
  <conditionalFormatting sqref="Q24:Q65">
    <cfRule type="expression" dxfId="5" priority="5" stopIfTrue="1">
      <formula>$AS24=1</formula>
    </cfRule>
    <cfRule type="expression" dxfId="4" priority="6" stopIfTrue="1">
      <formula>$AK24=32</formula>
    </cfRule>
  </conditionalFormatting>
  <conditionalFormatting sqref="V24:V65">
    <cfRule type="expression" dxfId="3" priority="4">
      <formula>AND($B24&lt;&gt;"",V24="")</formula>
    </cfRule>
  </conditionalFormatting>
  <conditionalFormatting sqref="W24:X65">
    <cfRule type="expression" dxfId="2" priority="3">
      <formula>AND($B24&lt;&gt;"",W24="")</formula>
    </cfRule>
  </conditionalFormatting>
  <conditionalFormatting sqref="B101:B224">
    <cfRule type="duplicateValues" dxfId="1" priority="2"/>
  </conditionalFormatting>
  <conditionalFormatting sqref="R22:U22">
    <cfRule type="expression" dxfId="0" priority="1" stopIfTrue="1">
      <formula>AND(T$67="nie",T$68="nie")</formula>
    </cfRule>
  </conditionalFormatting>
  <dataValidations count="10"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$B$101:$B$206</formula1>
    </dataValidation>
    <dataValidation type="decimal" allowBlank="1" showInputMessage="1" showErrorMessage="1" sqref="Q23:Q65" xr:uid="{BFA68B15-174D-436F-81F3-2640146739C3}">
      <formula1>25</formula1>
      <formula2>1300</formula2>
    </dataValidation>
    <dataValidation type="list" allowBlank="1" showInputMessage="1" showErrorMessage="1" sqref="Y23:Y65" xr:uid="{1E2FBBFB-C2FD-4091-9010-FA8917E1FD1E}">
      <formula1>"XS,S,M,L,XL,XXL,XXXL"</formula1>
    </dataValidation>
    <dataValidation type="list" allowBlank="1" showInputMessage="1" showErrorMessage="1" sqref="G23:O65" xr:uid="{FE0483CB-EE30-4BBC-8999-491530E1CF6F}">
      <formula1>IF(AND($B23&lt;&gt;"",$C23&lt;&gt;""),IF($E23="Mężczyzna",IF(I$68="tak",IF(AND($F23&gt;=I$91,$F23&lt;=I$92),I$78:I$86,""),$AA$70),IF($E23="Kobieta",IF(I$67="tak",IF(AND($F23&gt;=I$88,$F23&lt;=I$89),I$69:I$77,""),$AA$70),$AA$69)),$AA$70)</formula1>
    </dataValidation>
  </dataValidations>
  <hyperlinks>
    <hyperlink ref="M10" r:id="rId1" xr:uid="{00000000-0004-0000-0000-000000000000}"/>
    <hyperlink ref="S10" r:id="rId2" xr:uid="{390E9990-70B3-4A27-9BAB-E563BC204800}"/>
  </hyperlinks>
  <pageMargins left="0.7" right="0.7" top="0.75" bottom="0.75" header="0.3" footer="0.3"/>
  <pageSetup paperSize="9" orientation="portrait" verticalDpi="0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Z23:Z65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70"/>
  <sheetViews>
    <sheetView topLeftCell="A157" zoomScaleNormal="100" workbookViewId="0">
      <selection activeCell="A165" sqref="A165"/>
    </sheetView>
  </sheetViews>
  <sheetFormatPr defaultRowHeight="30"/>
  <cols>
    <col min="1" max="1" width="66.25" style="52" bestFit="1" customWidth="1"/>
    <col min="2" max="2" width="15.75" customWidth="1"/>
  </cols>
  <sheetData>
    <row r="1" spans="1:1">
      <c r="A1" s="52" t="s">
        <v>229</v>
      </c>
    </row>
    <row r="2" spans="1:1">
      <c r="A2" s="52" t="s">
        <v>284</v>
      </c>
    </row>
    <row r="3" spans="1:1">
      <c r="A3" s="52" t="s">
        <v>192</v>
      </c>
    </row>
    <row r="4" spans="1:1">
      <c r="A4" s="52" t="s">
        <v>261</v>
      </c>
    </row>
    <row r="5" spans="1:1">
      <c r="A5" s="52" t="s">
        <v>263</v>
      </c>
    </row>
    <row r="6" spans="1:1">
      <c r="A6" s="52" t="s">
        <v>165</v>
      </c>
    </row>
    <row r="7" spans="1:1">
      <c r="A7" s="52" t="s">
        <v>197</v>
      </c>
    </row>
    <row r="8" spans="1:1">
      <c r="A8" s="52" t="s">
        <v>302</v>
      </c>
    </row>
    <row r="9" spans="1:1">
      <c r="A9" s="52" t="s">
        <v>157</v>
      </c>
    </row>
    <row r="10" spans="1:1">
      <c r="A10" s="52" t="s">
        <v>155</v>
      </c>
    </row>
    <row r="11" spans="1:1">
      <c r="A11" s="52" t="s">
        <v>296</v>
      </c>
    </row>
    <row r="12" spans="1:1">
      <c r="A12" s="52" t="s">
        <v>303</v>
      </c>
    </row>
    <row r="13" spans="1:1">
      <c r="A13" s="52" t="s">
        <v>285</v>
      </c>
    </row>
    <row r="14" spans="1:1">
      <c r="A14" s="52" t="s">
        <v>266</v>
      </c>
    </row>
    <row r="15" spans="1:1">
      <c r="A15" s="52" t="s">
        <v>286</v>
      </c>
    </row>
    <row r="16" spans="1:1">
      <c r="A16" s="52" t="s">
        <v>191</v>
      </c>
    </row>
    <row r="17" spans="1:1">
      <c r="A17" s="52" t="s">
        <v>166</v>
      </c>
    </row>
    <row r="18" spans="1:1">
      <c r="A18" s="52" t="s">
        <v>153</v>
      </c>
    </row>
    <row r="19" spans="1:1">
      <c r="A19" s="52" t="s">
        <v>177</v>
      </c>
    </row>
    <row r="20" spans="1:1">
      <c r="A20" s="52" t="s">
        <v>287</v>
      </c>
    </row>
    <row r="21" spans="1:1">
      <c r="A21" s="52" t="s">
        <v>309</v>
      </c>
    </row>
    <row r="22" spans="1:1">
      <c r="A22" s="52" t="s">
        <v>230</v>
      </c>
    </row>
    <row r="23" spans="1:1">
      <c r="A23" s="52" t="s">
        <v>288</v>
      </c>
    </row>
    <row r="24" spans="1:1">
      <c r="A24" s="52" t="s">
        <v>228</v>
      </c>
    </row>
    <row r="25" spans="1:1">
      <c r="A25" s="52" t="s">
        <v>268</v>
      </c>
    </row>
    <row r="26" spans="1:1">
      <c r="A26" s="52" t="s">
        <v>273</v>
      </c>
    </row>
    <row r="27" spans="1:1">
      <c r="A27" s="52" t="s">
        <v>225</v>
      </c>
    </row>
    <row r="28" spans="1:1">
      <c r="A28" s="52" t="s">
        <v>312</v>
      </c>
    </row>
    <row r="29" spans="1:1">
      <c r="A29" s="52" t="s">
        <v>259</v>
      </c>
    </row>
    <row r="30" spans="1:1">
      <c r="A30" s="52" t="s">
        <v>209</v>
      </c>
    </row>
    <row r="31" spans="1:1">
      <c r="A31" s="52" t="s">
        <v>224</v>
      </c>
    </row>
    <row r="32" spans="1:1">
      <c r="A32" s="52" t="s">
        <v>289</v>
      </c>
    </row>
    <row r="33" spans="1:1">
      <c r="A33" s="52" t="s">
        <v>238</v>
      </c>
    </row>
    <row r="34" spans="1:1">
      <c r="A34" s="52" t="s">
        <v>158</v>
      </c>
    </row>
    <row r="35" spans="1:1">
      <c r="A35" s="52" t="s">
        <v>200</v>
      </c>
    </row>
    <row r="36" spans="1:1">
      <c r="A36" s="52" t="s">
        <v>271</v>
      </c>
    </row>
    <row r="37" spans="1:1">
      <c r="A37" s="52" t="s">
        <v>265</v>
      </c>
    </row>
    <row r="38" spans="1:1">
      <c r="A38" s="52" t="s">
        <v>226</v>
      </c>
    </row>
    <row r="39" spans="1:1">
      <c r="A39" s="52" t="s">
        <v>215</v>
      </c>
    </row>
    <row r="40" spans="1:1">
      <c r="A40" s="52" t="s">
        <v>227</v>
      </c>
    </row>
    <row r="41" spans="1:1">
      <c r="A41" s="52" t="s">
        <v>258</v>
      </c>
    </row>
    <row r="42" spans="1:1">
      <c r="A42" s="52" t="s">
        <v>208</v>
      </c>
    </row>
    <row r="43" spans="1:1">
      <c r="A43" s="52" t="s">
        <v>272</v>
      </c>
    </row>
    <row r="44" spans="1:1">
      <c r="A44" s="52" t="s">
        <v>188</v>
      </c>
    </row>
    <row r="45" spans="1:1">
      <c r="A45" s="52" t="s">
        <v>280</v>
      </c>
    </row>
    <row r="46" spans="1:1">
      <c r="A46" s="52" t="s">
        <v>193</v>
      </c>
    </row>
    <row r="47" spans="1:1">
      <c r="A47" s="52" t="s">
        <v>255</v>
      </c>
    </row>
    <row r="48" spans="1:1">
      <c r="A48" s="52" t="s">
        <v>317</v>
      </c>
    </row>
    <row r="49" spans="1:1">
      <c r="A49" s="52" t="s">
        <v>304</v>
      </c>
    </row>
    <row r="50" spans="1:1">
      <c r="A50" s="52" t="s">
        <v>235</v>
      </c>
    </row>
    <row r="51" spans="1:1">
      <c r="A51" s="52" t="s">
        <v>253</v>
      </c>
    </row>
    <row r="52" spans="1:1">
      <c r="A52" s="52" t="s">
        <v>154</v>
      </c>
    </row>
    <row r="53" spans="1:1">
      <c r="A53" s="52" t="s">
        <v>274</v>
      </c>
    </row>
    <row r="54" spans="1:1">
      <c r="A54" s="52" t="s">
        <v>290</v>
      </c>
    </row>
    <row r="55" spans="1:1">
      <c r="A55" s="52" t="s">
        <v>211</v>
      </c>
    </row>
    <row r="56" spans="1:1">
      <c r="A56" s="52" t="s">
        <v>156</v>
      </c>
    </row>
    <row r="57" spans="1:1">
      <c r="A57" s="52" t="s">
        <v>318</v>
      </c>
    </row>
    <row r="58" spans="1:1">
      <c r="A58" s="52" t="s">
        <v>202</v>
      </c>
    </row>
    <row r="59" spans="1:1">
      <c r="A59" s="52" t="s">
        <v>324</v>
      </c>
    </row>
    <row r="60" spans="1:1">
      <c r="A60" s="52" t="s">
        <v>210</v>
      </c>
    </row>
    <row r="61" spans="1:1">
      <c r="A61" s="52" t="s">
        <v>207</v>
      </c>
    </row>
    <row r="62" spans="1:1">
      <c r="A62" s="52" t="s">
        <v>319</v>
      </c>
    </row>
    <row r="63" spans="1:1">
      <c r="A63" s="52" t="s">
        <v>173</v>
      </c>
    </row>
    <row r="64" spans="1:1">
      <c r="A64" s="52" t="s">
        <v>291</v>
      </c>
    </row>
    <row r="65" spans="1:1">
      <c r="A65" s="52" t="s">
        <v>305</v>
      </c>
    </row>
    <row r="66" spans="1:1">
      <c r="A66" s="52" t="s">
        <v>162</v>
      </c>
    </row>
    <row r="67" spans="1:1">
      <c r="A67" s="52" t="s">
        <v>257</v>
      </c>
    </row>
    <row r="68" spans="1:1">
      <c r="A68" s="52" t="s">
        <v>254</v>
      </c>
    </row>
    <row r="69" spans="1:1">
      <c r="A69" s="52" t="s">
        <v>217</v>
      </c>
    </row>
    <row r="70" spans="1:1">
      <c r="A70" s="52" t="s">
        <v>172</v>
      </c>
    </row>
    <row r="71" spans="1:1">
      <c r="A71" s="52" t="s">
        <v>196</v>
      </c>
    </row>
    <row r="72" spans="1:1">
      <c r="A72" s="52" t="s">
        <v>170</v>
      </c>
    </row>
    <row r="73" spans="1:1">
      <c r="A73" s="52" t="s">
        <v>152</v>
      </c>
    </row>
    <row r="74" spans="1:1">
      <c r="A74" s="52" t="s">
        <v>168</v>
      </c>
    </row>
    <row r="75" spans="1:1">
      <c r="A75" s="52" t="s">
        <v>323</v>
      </c>
    </row>
    <row r="76" spans="1:1">
      <c r="A76" s="52" t="s">
        <v>219</v>
      </c>
    </row>
    <row r="77" spans="1:1">
      <c r="A77" s="52" t="s">
        <v>308</v>
      </c>
    </row>
    <row r="78" spans="1:1">
      <c r="A78" s="52" t="s">
        <v>240</v>
      </c>
    </row>
    <row r="79" spans="1:1">
      <c r="A79" s="52" t="s">
        <v>292</v>
      </c>
    </row>
    <row r="80" spans="1:1">
      <c r="A80" s="52" t="s">
        <v>194</v>
      </c>
    </row>
    <row r="81" spans="1:1">
      <c r="A81" s="52" t="s">
        <v>331</v>
      </c>
    </row>
    <row r="82" spans="1:1">
      <c r="A82" s="52" t="s">
        <v>232</v>
      </c>
    </row>
    <row r="83" spans="1:1">
      <c r="A83" s="52" t="s">
        <v>320</v>
      </c>
    </row>
    <row r="84" spans="1:1">
      <c r="A84" s="52" t="s">
        <v>293</v>
      </c>
    </row>
    <row r="85" spans="1:1">
      <c r="A85" s="52" t="s">
        <v>184</v>
      </c>
    </row>
    <row r="86" spans="1:1">
      <c r="A86" s="52" t="s">
        <v>174</v>
      </c>
    </row>
    <row r="87" spans="1:1">
      <c r="A87" s="52" t="s">
        <v>183</v>
      </c>
    </row>
    <row r="88" spans="1:1">
      <c r="A88" s="52" t="s">
        <v>269</v>
      </c>
    </row>
    <row r="89" spans="1:1">
      <c r="A89" s="52" t="s">
        <v>199</v>
      </c>
    </row>
    <row r="90" spans="1:1">
      <c r="A90" s="52" t="s">
        <v>297</v>
      </c>
    </row>
    <row r="91" spans="1:1">
      <c r="A91" s="52" t="s">
        <v>160</v>
      </c>
    </row>
    <row r="92" spans="1:1">
      <c r="A92" s="52" t="s">
        <v>223</v>
      </c>
    </row>
    <row r="93" spans="1:1">
      <c r="A93" s="52" t="s">
        <v>167</v>
      </c>
    </row>
    <row r="94" spans="1:1">
      <c r="A94" s="52" t="s">
        <v>298</v>
      </c>
    </row>
    <row r="95" spans="1:1">
      <c r="A95" s="52" t="s">
        <v>237</v>
      </c>
    </row>
    <row r="96" spans="1:1">
      <c r="A96" s="52" t="s">
        <v>281</v>
      </c>
    </row>
    <row r="97" spans="1:1">
      <c r="A97" s="52" t="s">
        <v>276</v>
      </c>
    </row>
    <row r="98" spans="1:1">
      <c r="A98" s="52" t="s">
        <v>332</v>
      </c>
    </row>
    <row r="99" spans="1:1">
      <c r="A99" s="52" t="s">
        <v>220</v>
      </c>
    </row>
    <row r="100" spans="1:1">
      <c r="A100" s="52" t="s">
        <v>256</v>
      </c>
    </row>
    <row r="101" spans="1:1">
      <c r="A101" s="52" t="s">
        <v>325</v>
      </c>
    </row>
    <row r="102" spans="1:1">
      <c r="A102" s="52" t="s">
        <v>214</v>
      </c>
    </row>
    <row r="103" spans="1:1">
      <c r="A103" s="52" t="s">
        <v>306</v>
      </c>
    </row>
    <row r="104" spans="1:1">
      <c r="A104" s="52" t="s">
        <v>262</v>
      </c>
    </row>
    <row r="105" spans="1:1">
      <c r="A105" s="52" t="s">
        <v>190</v>
      </c>
    </row>
    <row r="106" spans="1:1">
      <c r="A106" s="52" t="s">
        <v>333</v>
      </c>
    </row>
    <row r="107" spans="1:1">
      <c r="A107" s="52" t="s">
        <v>299</v>
      </c>
    </row>
    <row r="108" spans="1:1">
      <c r="A108" s="52" t="s">
        <v>163</v>
      </c>
    </row>
    <row r="109" spans="1:1">
      <c r="A109" s="52" t="s">
        <v>159</v>
      </c>
    </row>
    <row r="110" spans="1:1">
      <c r="A110" s="52" t="s">
        <v>321</v>
      </c>
    </row>
    <row r="111" spans="1:1">
      <c r="A111" s="52" t="s">
        <v>277</v>
      </c>
    </row>
    <row r="112" spans="1:1">
      <c r="A112" s="52" t="s">
        <v>179</v>
      </c>
    </row>
    <row r="113" spans="1:1">
      <c r="A113" s="52" t="s">
        <v>218</v>
      </c>
    </row>
    <row r="114" spans="1:1">
      <c r="A114" s="52" t="s">
        <v>205</v>
      </c>
    </row>
    <row r="115" spans="1:1">
      <c r="A115" s="52" t="s">
        <v>326</v>
      </c>
    </row>
    <row r="116" spans="1:1">
      <c r="A116" s="52" t="s">
        <v>310</v>
      </c>
    </row>
    <row r="117" spans="1:1">
      <c r="A117" s="52" t="s">
        <v>236</v>
      </c>
    </row>
    <row r="118" spans="1:1">
      <c r="A118" s="52" t="s">
        <v>203</v>
      </c>
    </row>
    <row r="119" spans="1:1">
      <c r="A119" s="52" t="s">
        <v>212</v>
      </c>
    </row>
    <row r="120" spans="1:1">
      <c r="A120" s="52" t="s">
        <v>181</v>
      </c>
    </row>
    <row r="121" spans="1:1">
      <c r="A121" s="52" t="s">
        <v>282</v>
      </c>
    </row>
    <row r="122" spans="1:1">
      <c r="A122" s="52" t="s">
        <v>267</v>
      </c>
    </row>
    <row r="123" spans="1:1">
      <c r="A123" s="52" t="s">
        <v>164</v>
      </c>
    </row>
    <row r="124" spans="1:1">
      <c r="A124" s="52" t="s">
        <v>300</v>
      </c>
    </row>
    <row r="125" spans="1:1">
      <c r="A125" s="52" t="s">
        <v>169</v>
      </c>
    </row>
    <row r="126" spans="1:1">
      <c r="A126" s="52" t="s">
        <v>283</v>
      </c>
    </row>
    <row r="127" spans="1:1">
      <c r="A127" s="52" t="s">
        <v>231</v>
      </c>
    </row>
    <row r="128" spans="1:1">
      <c r="A128" s="52" t="s">
        <v>176</v>
      </c>
    </row>
    <row r="129" spans="1:1">
      <c r="A129" s="52" t="s">
        <v>178</v>
      </c>
    </row>
    <row r="130" spans="1:1">
      <c r="A130" s="52" t="s">
        <v>294</v>
      </c>
    </row>
    <row r="131" spans="1:1">
      <c r="A131" s="52" t="s">
        <v>301</v>
      </c>
    </row>
    <row r="132" spans="1:1">
      <c r="A132" s="52" t="s">
        <v>295</v>
      </c>
    </row>
    <row r="133" spans="1:1">
      <c r="A133" s="52" t="s">
        <v>206</v>
      </c>
    </row>
    <row r="134" spans="1:1">
      <c r="A134" s="52" t="s">
        <v>186</v>
      </c>
    </row>
    <row r="135" spans="1:1">
      <c r="A135" s="52" t="s">
        <v>241</v>
      </c>
    </row>
    <row r="136" spans="1:1">
      <c r="A136" s="52" t="s">
        <v>213</v>
      </c>
    </row>
    <row r="137" spans="1:1">
      <c r="A137" s="52" t="s">
        <v>315</v>
      </c>
    </row>
    <row r="138" spans="1:1">
      <c r="A138" s="52" t="s">
        <v>185</v>
      </c>
    </row>
    <row r="139" spans="1:1">
      <c r="A139" s="52" t="s">
        <v>175</v>
      </c>
    </row>
    <row r="140" spans="1:1">
      <c r="A140" s="52" t="s">
        <v>182</v>
      </c>
    </row>
    <row r="141" spans="1:1">
      <c r="A141" s="52" t="s">
        <v>198</v>
      </c>
    </row>
    <row r="142" spans="1:1">
      <c r="A142" s="52" t="s">
        <v>222</v>
      </c>
    </row>
    <row r="143" spans="1:1">
      <c r="A143" s="52" t="s">
        <v>161</v>
      </c>
    </row>
    <row r="144" spans="1:1">
      <c r="A144" s="52" t="s">
        <v>216</v>
      </c>
    </row>
    <row r="145" spans="1:1">
      <c r="A145" s="52" t="s">
        <v>189</v>
      </c>
    </row>
    <row r="146" spans="1:1">
      <c r="A146" s="52" t="s">
        <v>180</v>
      </c>
    </row>
    <row r="147" spans="1:1">
      <c r="A147" s="52" t="s">
        <v>204</v>
      </c>
    </row>
    <row r="148" spans="1:1">
      <c r="A148" s="52" t="s">
        <v>245</v>
      </c>
    </row>
    <row r="149" spans="1:1">
      <c r="A149" s="52" t="s">
        <v>233</v>
      </c>
    </row>
    <row r="150" spans="1:1">
      <c r="A150" s="52" t="s">
        <v>316</v>
      </c>
    </row>
    <row r="151" spans="1:1">
      <c r="A151" s="52" t="s">
        <v>270</v>
      </c>
    </row>
    <row r="152" spans="1:1">
      <c r="A152" s="52" t="s">
        <v>334</v>
      </c>
    </row>
    <row r="153" spans="1:1">
      <c r="A153" s="52" t="s">
        <v>234</v>
      </c>
    </row>
    <row r="154" spans="1:1">
      <c r="A154" s="52" t="s">
        <v>239</v>
      </c>
    </row>
    <row r="155" spans="1:1">
      <c r="A155" s="52" t="s">
        <v>187</v>
      </c>
    </row>
    <row r="156" spans="1:1">
      <c r="A156" s="52" t="s">
        <v>195</v>
      </c>
    </row>
    <row r="157" spans="1:1">
      <c r="A157" s="52" t="s">
        <v>335</v>
      </c>
    </row>
    <row r="158" spans="1:1">
      <c r="A158" s="52" t="s">
        <v>313</v>
      </c>
    </row>
    <row r="159" spans="1:1">
      <c r="A159" s="52" t="s">
        <v>201</v>
      </c>
    </row>
    <row r="160" spans="1:1">
      <c r="A160" s="52" t="s">
        <v>314</v>
      </c>
    </row>
    <row r="161" spans="1:1">
      <c r="A161" s="52" t="s">
        <v>221</v>
      </c>
    </row>
    <row r="162" spans="1:1">
      <c r="A162" s="52" t="s">
        <v>171</v>
      </c>
    </row>
    <row r="163" spans="1:1">
      <c r="A163" s="52" t="s">
        <v>311</v>
      </c>
    </row>
    <row r="164" spans="1:1">
      <c r="A164" s="52" t="s">
        <v>260</v>
      </c>
    </row>
    <row r="165" spans="1:1">
      <c r="A165" s="52" t="s">
        <v>338</v>
      </c>
    </row>
    <row r="166" spans="1:1">
      <c r="A166" s="52" t="s">
        <v>264</v>
      </c>
    </row>
    <row r="167" spans="1:1">
      <c r="A167" s="52" t="s">
        <v>327</v>
      </c>
    </row>
    <row r="168" spans="1:1">
      <c r="A168" s="52" t="s">
        <v>307</v>
      </c>
    </row>
    <row r="169" spans="1:1">
      <c r="A169" s="52" t="s">
        <v>275</v>
      </c>
    </row>
    <row r="170" spans="1:1">
      <c r="A170" s="52" t="s">
        <v>322</v>
      </c>
    </row>
  </sheetData>
  <sortState ref="A1:A170">
    <sortCondition ref="A1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242</v>
      </c>
      <c r="B1" t="s">
        <v>244</v>
      </c>
    </row>
    <row r="2" spans="1:2">
      <c r="A2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Zgłoszenie</vt:lpstr>
      <vt:lpstr>kadra</vt:lpstr>
      <vt:lpstr>kadra</vt:lpstr>
      <vt:lpstr>wklej_trenera</vt:lpstr>
      <vt:lpstr>Zawody_1dzien</vt:lpstr>
      <vt:lpstr>Zawody_miejscowosc</vt:lpstr>
      <vt:lpstr>Zawody_nazwa</vt:lpstr>
      <vt:lpstr>Zawody_ostatnidzien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2022-03-23T09:01:13Z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