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19\MP\MP w WL i TS\"/>
    </mc:Choice>
  </mc:AlternateContent>
  <xr:revisionPtr revIDLastSave="0" documentId="13_ncr:1_{B420A40B-66B3-4CF5-A2B6-F06E3CBC88C1}" xr6:coauthVersionLast="44" xr6:coauthVersionMax="44" xr10:uidLastSave="{00000000-0000-0000-0000-000000000000}"/>
  <workbookProtection workbookPassword="CCBC" lockStructure="1"/>
  <bookViews>
    <workbookView xWindow="2610" yWindow="0" windowWidth="21600" windowHeight="1575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R23" i="1"/>
  <c r="E24" i="1"/>
  <c r="F24" i="1"/>
  <c r="P24" i="1"/>
  <c r="R24" i="1"/>
  <c r="E25" i="1"/>
  <c r="F25" i="1"/>
  <c r="P25" i="1"/>
  <c r="R25" i="1"/>
  <c r="E26" i="1"/>
  <c r="F26" i="1"/>
  <c r="P26" i="1"/>
  <c r="R26" i="1"/>
  <c r="E27" i="1"/>
  <c r="F27" i="1"/>
  <c r="P27" i="1"/>
  <c r="R27" i="1"/>
  <c r="E28" i="1"/>
  <c r="F28" i="1"/>
  <c r="P28" i="1"/>
  <c r="R28" i="1"/>
  <c r="E29" i="1"/>
  <c r="F29" i="1"/>
  <c r="P29" i="1"/>
  <c r="R29" i="1"/>
  <c r="E30" i="1"/>
  <c r="F30" i="1"/>
  <c r="P30" i="1"/>
  <c r="R30" i="1"/>
  <c r="E31" i="1"/>
  <c r="F31" i="1"/>
  <c r="P31" i="1"/>
  <c r="R31" i="1"/>
  <c r="E32" i="1"/>
  <c r="F32" i="1"/>
  <c r="P32" i="1"/>
  <c r="R32" i="1"/>
  <c r="E33" i="1"/>
  <c r="F33" i="1"/>
  <c r="P33" i="1"/>
  <c r="R33" i="1"/>
  <c r="E34" i="1"/>
  <c r="F34" i="1"/>
  <c r="P34" i="1"/>
  <c r="R34" i="1"/>
  <c r="E35" i="1"/>
  <c r="F35" i="1"/>
  <c r="P35" i="1"/>
  <c r="R35" i="1"/>
  <c r="E36" i="1"/>
  <c r="F36" i="1"/>
  <c r="P36" i="1"/>
  <c r="R36" i="1"/>
  <c r="E37" i="1"/>
  <c r="F37" i="1"/>
  <c r="P37" i="1"/>
  <c r="R37" i="1"/>
  <c r="E38" i="1"/>
  <c r="F38" i="1"/>
  <c r="P38" i="1"/>
  <c r="R38" i="1"/>
  <c r="E39" i="1"/>
  <c r="F39" i="1"/>
  <c r="P39" i="1"/>
  <c r="R39" i="1"/>
  <c r="E40" i="1"/>
  <c r="F40" i="1"/>
  <c r="P40" i="1"/>
  <c r="R40" i="1"/>
  <c r="E41" i="1"/>
  <c r="F41" i="1"/>
  <c r="P41" i="1"/>
  <c r="R41" i="1"/>
  <c r="E42" i="1"/>
  <c r="F42" i="1"/>
  <c r="P42" i="1"/>
  <c r="R42" i="1"/>
  <c r="E43" i="1"/>
  <c r="F43" i="1"/>
  <c r="P43" i="1"/>
  <c r="R43" i="1"/>
  <c r="E44" i="1"/>
  <c r="F44" i="1"/>
  <c r="P44" i="1"/>
  <c r="R44" i="1"/>
  <c r="E45" i="1"/>
  <c r="F45" i="1"/>
  <c r="P45" i="1"/>
  <c r="R45" i="1"/>
  <c r="E46" i="1"/>
  <c r="F46" i="1"/>
  <c r="P46" i="1"/>
  <c r="R46" i="1"/>
  <c r="E47" i="1"/>
  <c r="F47" i="1"/>
  <c r="P47" i="1"/>
  <c r="R47" i="1"/>
  <c r="E48" i="1"/>
  <c r="F48" i="1"/>
  <c r="P48" i="1"/>
  <c r="R48" i="1"/>
  <c r="E49" i="1"/>
  <c r="F49" i="1"/>
  <c r="P49" i="1"/>
  <c r="R49" i="1"/>
  <c r="E50" i="1"/>
  <c r="F50" i="1"/>
  <c r="P50" i="1"/>
  <c r="R50" i="1"/>
  <c r="E51" i="1"/>
  <c r="F51" i="1"/>
  <c r="P51" i="1"/>
  <c r="R51" i="1"/>
  <c r="E52" i="1"/>
  <c r="F52" i="1"/>
  <c r="P52" i="1"/>
  <c r="R52" i="1"/>
  <c r="E53" i="1"/>
  <c r="F53" i="1"/>
  <c r="P53" i="1"/>
  <c r="R53" i="1"/>
  <c r="E54" i="1"/>
  <c r="F54" i="1"/>
  <c r="P54" i="1"/>
  <c r="R54" i="1"/>
  <c r="E55" i="1"/>
  <c r="F55" i="1"/>
  <c r="P55" i="1"/>
  <c r="R55" i="1"/>
  <c r="E56" i="1"/>
  <c r="F56" i="1"/>
  <c r="P56" i="1"/>
  <c r="R56" i="1"/>
  <c r="E57" i="1"/>
  <c r="F57" i="1"/>
  <c r="P57" i="1"/>
  <c r="R57" i="1"/>
  <c r="E58" i="1"/>
  <c r="F58" i="1"/>
  <c r="P58" i="1"/>
  <c r="R58" i="1"/>
  <c r="E59" i="1"/>
  <c r="F59" i="1"/>
  <c r="P59" i="1"/>
  <c r="R59" i="1"/>
  <c r="E60" i="1"/>
  <c r="F60" i="1"/>
  <c r="P60" i="1"/>
  <c r="R60" i="1"/>
  <c r="A61" i="1"/>
  <c r="E61" i="1"/>
  <c r="F61" i="1"/>
  <c r="P61" i="1"/>
  <c r="R61" i="1"/>
  <c r="A62" i="1"/>
  <c r="E62" i="1"/>
  <c r="F62" i="1"/>
  <c r="P62" i="1"/>
  <c r="R62" i="1"/>
  <c r="A63" i="1"/>
  <c r="E63" i="1"/>
  <c r="F63" i="1"/>
  <c r="P63" i="1"/>
  <c r="R63" i="1"/>
  <c r="A64" i="1"/>
  <c r="E64" i="1"/>
  <c r="F64" i="1"/>
  <c r="P64" i="1"/>
  <c r="R64" i="1"/>
  <c r="A65" i="1"/>
  <c r="E65" i="1"/>
  <c r="F65" i="1"/>
  <c r="P65" i="1"/>
  <c r="R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  <comment ref="Q21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Wynik z zawodów, np. MP w TS, MPJ23 w TS, MPJ18 w TS, MP w TSK, M Okręgu w TS, M Miasta w TS, M Klubu w TS itd.</t>
        </r>
      </text>
    </comment>
  </commentList>
</comments>
</file>

<file path=xl/sharedStrings.xml><?xml version="1.0" encoding="utf-8"?>
<sst xmlns="http://schemas.openxmlformats.org/spreadsheetml/2006/main" count="434" uniqueCount="394">
  <si>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</si>
  <si>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</si>
  <si>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</si>
  <si>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</si>
  <si>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</si>
  <si>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</si>
  <si>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</si>
  <si>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</si>
  <si>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</si>
  <si>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</si>
  <si>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</si>
  <si>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</si>
  <si>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</si>
  <si>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</si>
  <si>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</si>
  <si>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</si>
  <si>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</si>
  <si>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</si>
  <si>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</si>
  <si>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</si>
  <si>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</si>
  <si>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</si>
  <si>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</si>
  <si>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</si>
  <si>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</si>
  <si>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</si>
  <si>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</si>
  <si>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</si>
  <si>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</si>
  <si>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</si>
  <si>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</si>
  <si>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Klub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</si>
  <si>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</si>
  <si>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</si>
  <si>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</si>
  <si>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</si>
  <si>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</si>
  <si>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</si>
  <si>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</si>
  <si>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</si>
  <si>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</si>
  <si>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</si>
  <si>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</si>
  <si>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</si>
  <si>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</si>
  <si>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</si>
  <si>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</si>
  <si>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</si>
  <si>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</si>
  <si>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</si>
  <si>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</si>
  <si>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</si>
  <si>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</si>
  <si>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</si>
  <si>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</si>
  <si>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</si>
  <si>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</si>
  <si>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</si>
  <si>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</si>
  <si>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</si>
  <si>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</si>
  <si>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Czarne Złoto Jastrzębie Zdrój</t>
  </si>
  <si>
    <t>KS Kobra Kościan</t>
  </si>
  <si>
    <t>KS Paco Lublin</t>
  </si>
  <si>
    <t>KS Start Strzegom</t>
  </si>
  <si>
    <t>KS Zamek Kurzętnik</t>
  </si>
  <si>
    <t>KSS Świt Świdwin</t>
  </si>
  <si>
    <t>LKS Promień Kowalewo Pomorskie</t>
  </si>
  <si>
    <t>MGKS Hutnik Pieńsk</t>
  </si>
  <si>
    <t>MKS Bargłów</t>
  </si>
  <si>
    <t>MKS Power 2005 Nasielsk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</si>
  <si>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</si>
  <si>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</si>
  <si>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</si>
  <si>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</si>
  <si>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</si>
  <si>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</si>
  <si>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</si>
  <si>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</si>
  <si>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</si>
  <si>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</si>
  <si>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</si>
  <si>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</si>
  <si>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</si>
  <si>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</si>
  <si>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</si>
  <si>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</si>
  <si>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</si>
  <si>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</si>
  <si>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</si>
  <si>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</si>
  <si>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</si>
  <si>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</si>
  <si>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</si>
  <si>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KS Progress Bytom</t>
  </si>
  <si>
    <t>AZS Politechnika Śląska Gliwice</t>
  </si>
  <si>
    <t>TKKF Goliat Głogów</t>
  </si>
  <si>
    <t>WKS O.R.I. Kruszyn Krajeński</t>
  </si>
  <si>
    <t>LKS Nadwiślanin Kwidzyn</t>
  </si>
  <si>
    <t>UKS Sandow Legionowo</t>
  </si>
  <si>
    <t>KS Spa Orkana Lublin</t>
  </si>
  <si>
    <t>LKS Piast-Tartech Łasin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</si>
  <si>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</si>
  <si>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</si>
  <si>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</si>
  <si>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</si>
  <si>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</si>
  <si>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</si>
  <si>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TKKF Winogrady Poznań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</si>
  <si>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</si>
  <si>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</si>
  <si>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</si>
  <si>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</si>
  <si>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</si>
  <si>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</si>
  <si>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</si>
  <si>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Integracja-ISSIiP Tarnobrzeg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</si>
  <si>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</si>
  <si>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</si>
  <si>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</si>
  <si>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</si>
  <si>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KS Husaria Katowice</t>
  </si>
  <si>
    <t>Wyślij na adres:</t>
  </si>
  <si>
    <t>zgloszenia@pzkfits.pl</t>
  </si>
  <si>
    <t>Weteran 70-  +70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</si>
  <si>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</si>
  <si>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</si>
  <si>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</si>
  <si>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</si>
  <si>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</si>
  <si>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</si>
  <si>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</si>
  <si>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AKS Bodymaniak Busko-Zdrój</t>
  </si>
  <si>
    <t>Stow. Centrum Formy Dąbrowa Górnicza</t>
  </si>
  <si>
    <t>Weteran 40- +49,
 Weteranka 40- +40</t>
  </si>
  <si>
    <t>Weteran 50-59</t>
  </si>
  <si>
    <t>Weteran 60-+69</t>
  </si>
  <si>
    <t/>
  </si>
  <si>
    <t>IKS Conan Giżycko</t>
  </si>
  <si>
    <t>MKS Unia Wąbrzeźno</t>
  </si>
  <si>
    <t>SKFSiR Piękni i zdrowi Dzierżoniów</t>
  </si>
  <si>
    <t>UKS Holni Ząb</t>
  </si>
  <si>
    <t>Rok urodzenia</t>
  </si>
  <si>
    <t>Najlepszy wynik z ostatnich 
12 m-cy 
w kg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</si>
  <si>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</si>
  <si>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</si>
  <si>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</si>
  <si>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</si>
  <si>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</si>
  <si>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</si>
  <si>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</si>
  <si>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</si>
  <si>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</si>
  <si>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</si>
  <si>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</si>
  <si>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</si>
  <si>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</si>
  <si>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</si>
  <si>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</si>
  <si>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</si>
  <si>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</si>
  <si>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Stowa. Sportowe Truefit Reguły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</si>
  <si>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</si>
  <si>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</si>
  <si>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</si>
  <si>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</si>
  <si>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</si>
  <si>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</si>
  <si>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</si>
  <si>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 Elite Poznań</t>
  </si>
  <si>
    <t>KS Fitness Klub Aplauz Warszawa</t>
  </si>
  <si>
    <t>KS Ironbody Lublin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</si>
  <si>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</si>
  <si>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</si>
  <si>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</si>
  <si>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</si>
  <si>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</si>
  <si>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</si>
  <si>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</si>
  <si>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</si>
  <si>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</si>
  <si>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UKS Spartanie Sanok</t>
  </si>
  <si>
    <t>Eliminacje</t>
  </si>
  <si>
    <t>Lis Aniela 2002</t>
  </si>
  <si>
    <t>Famulska Nadia 2003</t>
  </si>
  <si>
    <t>Kiersikowska Weronika 2002</t>
  </si>
  <si>
    <t>Chodukiewicz Monika 2001</t>
  </si>
  <si>
    <t>Jakubowska Zuzanna 2003</t>
  </si>
  <si>
    <t>Kobierecka Julia 2001</t>
  </si>
  <si>
    <t>Borowczyk Adrianna 2003</t>
  </si>
  <si>
    <t>Gwiżdż Laura 2003</t>
  </si>
  <si>
    <t>Rumianowska Klaudia 2001</t>
  </si>
  <si>
    <t>Terlecka Martyna 2001</t>
  </si>
  <si>
    <t>Szarek Justyna 2001</t>
  </si>
  <si>
    <t>Potaczek Aleksandra 2002</t>
  </si>
  <si>
    <t>Pieper Klaudia 2002</t>
  </si>
  <si>
    <t>Terlecka Scarlet 2001</t>
  </si>
  <si>
    <t>Murza Klaudia 2002</t>
  </si>
  <si>
    <t>Śpica Nikola 2001</t>
  </si>
  <si>
    <t>Kalbarczyk Karolina 2001</t>
  </si>
  <si>
    <t>Fota Natalia 2001</t>
  </si>
  <si>
    <t>Świderska Kinga 2002</t>
  </si>
  <si>
    <t>Janik Sandra 2001</t>
  </si>
  <si>
    <t>Jurczak Natalia 1997</t>
  </si>
  <si>
    <t>Sobczyk Aleksandra 1996</t>
  </si>
  <si>
    <t>Kula Zuzanna 1999</t>
  </si>
  <si>
    <t>Poszwa Klaudia 2000</t>
  </si>
  <si>
    <t>Skowrońska Dominika 1997</t>
  </si>
  <si>
    <t>Mularczyk Sylwia 2000</t>
  </si>
  <si>
    <t>Mazan Anna 1999</t>
  </si>
  <si>
    <t>Grzywniak Aleksandra 1997</t>
  </si>
  <si>
    <t>Blajer Aleksandra 2000</t>
  </si>
  <si>
    <t>Durok Sabina 1999</t>
  </si>
  <si>
    <t>Koniarska Katarzyna 2000</t>
  </si>
  <si>
    <t>Trojnar Aleksandra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</si>
  <si>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</si>
  <si>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</si>
  <si>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</si>
  <si>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</si>
  <si>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</si>
  <si>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</si>
  <si>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Niemczyk Anna 1996</t>
  </si>
  <si>
    <t>Majewska Zuzanna 1996</t>
  </si>
  <si>
    <t>Kozdryk Justyna 1980</t>
  </si>
  <si>
    <t>Mułyk Alicja 1994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</si>
  <si>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</si>
  <si>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</si>
  <si>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</si>
  <si>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</si>
  <si>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</si>
  <si>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</si>
  <si>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Sobiech-Konopa Emilia 1988</t>
  </si>
  <si>
    <t>Tuczykont Agnieszka 1985</t>
  </si>
  <si>
    <t>Schmidt Dagna 1990</t>
  </si>
  <si>
    <t>Szymańska Anna 1987</t>
  </si>
  <si>
    <t>Moczydłowska Kinga 1987</t>
  </si>
  <si>
    <t>Ławniczak Daria 1995</t>
  </si>
  <si>
    <t>Gaczyńska Karolina 1992</t>
  </si>
  <si>
    <t>Mazur Małgorzata 1995</t>
  </si>
  <si>
    <t>Szot Aneta 1984</t>
  </si>
  <si>
    <t>Szczepanik Dorota 1969</t>
  </si>
  <si>
    <t>Wieczorek Anna 1984</t>
  </si>
  <si>
    <t>Jedliński Olaf 2002</t>
  </si>
  <si>
    <t>Sznajder Bartłomiej 2004</t>
  </si>
  <si>
    <t>Tokarski Kewin 2003</t>
  </si>
  <si>
    <t>Pleban Paweł 2002</t>
  </si>
  <si>
    <t>Dębicki Radosław 2001</t>
  </si>
  <si>
    <t>Mikuliszyn Maciej 2001</t>
  </si>
  <si>
    <t>Bebło Bartosz 2002</t>
  </si>
  <si>
    <t>Jędrzejewski Jakub 2001</t>
  </si>
  <si>
    <t>Czapliński Szymon 2002</t>
  </si>
  <si>
    <t>Warszczuk Bartosz 2001</t>
  </si>
  <si>
    <t>Magiera Wojciech 2001</t>
  </si>
  <si>
    <t>Makarowski Kacper 2001</t>
  </si>
  <si>
    <t>Kisiel Krystian 2002</t>
  </si>
  <si>
    <t>Kuriata Kamil 2001</t>
  </si>
  <si>
    <t>Wieczorek Paweł 2001</t>
  </si>
  <si>
    <t>Lenart Jakub 2001</t>
  </si>
  <si>
    <t>Kowalczyk Michał 2001</t>
  </si>
  <si>
    <t>Bogdewicz Bartłomiej 2002</t>
  </si>
  <si>
    <t>Szymkiewicz Mateusz 2001</t>
  </si>
  <si>
    <t>Muczyński Krystian 2003</t>
  </si>
  <si>
    <t>Heinze Grzegorz 2002</t>
  </si>
  <si>
    <t>Woźny Adam 2001</t>
  </si>
  <si>
    <t>Kaczor Norbert 2001</t>
  </si>
  <si>
    <t>Machulik Daniel 2001</t>
  </si>
  <si>
    <t>Kolinko Michał 2002</t>
  </si>
  <si>
    <t>Samborski Maciej 2001</t>
  </si>
  <si>
    <t>Wójcik Karol 2001</t>
  </si>
  <si>
    <t>Tuszyński Bartłomiej 2003</t>
  </si>
  <si>
    <t>Ruta Albert 2002</t>
  </si>
  <si>
    <t>Strzyga Kordian 2002</t>
  </si>
  <si>
    <t>Jędrzejewski Norbert 1999</t>
  </si>
  <si>
    <t>Kostecki Arkadiusz 2000</t>
  </si>
  <si>
    <t>Jasak Michał 1997</t>
  </si>
  <si>
    <t>Grochalski Konrad 1996</t>
  </si>
  <si>
    <t>Wójcicki Mikołaj 1997</t>
  </si>
  <si>
    <t>Kończak Hubert 1998</t>
  </si>
  <si>
    <t>Kłak Hubert 1996</t>
  </si>
  <si>
    <t>Król Dawid 2000</t>
  </si>
  <si>
    <t>Kuc Artur 1996</t>
  </si>
  <si>
    <t>Sądej Sebastian 1996</t>
  </si>
  <si>
    <t>Szczepański Damian 2000</t>
  </si>
  <si>
    <t>Krawontka Andrzej 1996</t>
  </si>
  <si>
    <t>Piecha Konrad 1997</t>
  </si>
  <si>
    <t>Popowski Andrzej 1996</t>
  </si>
  <si>
    <t>Zaniewski Patryk 1998</t>
  </si>
  <si>
    <t>Jagiełło Kamil 1998</t>
  </si>
  <si>
    <t>Tokarski Bartosz 2000</t>
  </si>
  <si>
    <t>Lange Marcin 1997</t>
  </si>
  <si>
    <t>Świerczyński Adrian 1996</t>
  </si>
  <si>
    <t>Wróblewski Rafał 1997</t>
  </si>
  <si>
    <t>Lis Adrian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</si>
  <si>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</si>
  <si>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</si>
  <si>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</si>
  <si>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</si>
  <si>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</si>
  <si>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</si>
  <si>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Michalak Maciej 1991</t>
  </si>
  <si>
    <t>Grotkowski Mariusz 1989</t>
  </si>
  <si>
    <t>Hubisz Paweł 1993</t>
  </si>
  <si>
    <t>Hadas Paweł 1993</t>
  </si>
  <si>
    <t>Wit Rafał 1995</t>
  </si>
  <si>
    <t>Golak Dominik 1982</t>
  </si>
  <si>
    <t>Iwasiów Kamil 1984</t>
  </si>
  <si>
    <t>Jakimiuk Piotr 1987</t>
  </si>
  <si>
    <t>Garbas Marcin 1985</t>
  </si>
  <si>
    <t>Balawejder Adam 1981</t>
  </si>
  <si>
    <t>Miller Daniel 1988</t>
  </si>
  <si>
    <t>Wojciechowski Kamil 1986</t>
  </si>
  <si>
    <t>Foryś Łukasz 1985</t>
  </si>
  <si>
    <t>Spychała Jacek 1978</t>
  </si>
  <si>
    <t>Palcowski Mariusz 1982</t>
  </si>
  <si>
    <t>Zalewski Rafał 1983</t>
  </si>
  <si>
    <t>Niedziela Sebastian 1979</t>
  </si>
  <si>
    <t>Nocek Grzegorz 1973</t>
  </si>
  <si>
    <t>Marciniak Mariusz 1980</t>
  </si>
  <si>
    <t>Tyborczyk Paweł 1979</t>
  </si>
  <si>
    <t>Wegiera Jan 1965</t>
  </si>
  <si>
    <t>Hauer Grzegorz 1993</t>
  </si>
  <si>
    <t>Wierzbicki Krzysztof 1990</t>
  </si>
  <si>
    <t>Hintzke Mariusz 1994</t>
  </si>
  <si>
    <t>Gorzędowski Marcin 1971</t>
  </si>
  <si>
    <t>Karkula Marcin 1987</t>
  </si>
  <si>
    <t>Goleń Marcin 1982</t>
  </si>
  <si>
    <t>Sadowski Piotr 1993</t>
  </si>
  <si>
    <t>Byrski Łukasz 1982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</si>
  <si>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</si>
  <si>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</si>
  <si>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</si>
  <si>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</si>
  <si>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</si>
  <si>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</si>
  <si>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</si>
  <si>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</si>
  <si>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</si>
  <si>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</si>
  <si>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</si>
  <si>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</si>
  <si>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</si>
  <si>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</si>
  <si>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</si>
  <si>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</si>
  <si>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nie</t>
  </si>
  <si>
    <t>Kulczycka Patrycja 1996</t>
  </si>
  <si>
    <t>Pacwa Michał 1997</t>
  </si>
  <si>
    <t>57+.</t>
  </si>
  <si>
    <t>63+.</t>
  </si>
  <si>
    <t>74+.</t>
  </si>
  <si>
    <t>83+.</t>
  </si>
  <si>
    <t>Kędziora Patrycja 2001</t>
  </si>
  <si>
    <t>Kwiatek Magdalena 1997</t>
  </si>
  <si>
    <t>Jurczyk Julia 2005</t>
  </si>
  <si>
    <t>Pawlicz Zuzanna 2002</t>
  </si>
  <si>
    <t>Mazur Dominika 2002</t>
  </si>
  <si>
    <t>Kwaśkiewicz Nelly 2003</t>
  </si>
  <si>
    <t>Wójtowicz Natalia 2001</t>
  </si>
  <si>
    <t>Januszewska Izabella 2002</t>
  </si>
  <si>
    <t>Płótnicka Andżelika 2002</t>
  </si>
  <si>
    <t>Góralska Izabela 2000</t>
  </si>
  <si>
    <t>Zandecka Marika 1995</t>
  </si>
  <si>
    <t>Berezowski Przemysław 2001</t>
  </si>
  <si>
    <t>Cieciora Albert 2001</t>
  </si>
  <si>
    <t>Piszczor Michał 2001</t>
  </si>
  <si>
    <t>Bilicki Piotr 1997</t>
  </si>
  <si>
    <t>Zaręba Hubert 1999</t>
  </si>
  <si>
    <t>Kwiatkowski Sebastian 1996</t>
  </si>
  <si>
    <t>Ilczyszyn Daniel 1994</t>
  </si>
  <si>
    <t>Czechyra Mateusz 1993</t>
  </si>
  <si>
    <t>Krzyszczak Mariusz 1992</t>
  </si>
  <si>
    <t>Sitko Agata 2002</t>
  </si>
  <si>
    <t>Gerlach Eliza 1998</t>
  </si>
  <si>
    <t>Malikowska-Pikula Małgorzata 1985</t>
  </si>
  <si>
    <t>Możdżeń Maciej 2001</t>
  </si>
  <si>
    <t>Wasilewski Daniel 2002</t>
  </si>
  <si>
    <t>Hintzke Michał 2002</t>
  </si>
  <si>
    <t>Czerwicki Szymon 1996</t>
  </si>
  <si>
    <t>Blinkiewicz Maksymilian 1996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</si>
  <si>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</si>
  <si>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</si>
  <si>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</si>
  <si>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</si>
  <si>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</si>
  <si>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</si>
  <si>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</si>
  <si>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>W eliminacjach do zawodów międzynarodowych IPF i EPF uczestniczą wyłącznie zawodnicy kadry narodowej.</t>
    </r>
    <r>
      <rPr>
        <sz val="9"/>
        <rFont val="Czcionka tekstu podstawowego"/>
        <charset val="238"/>
      </rPr>
      <t xml:space="preserve"> Eliminacje odbywają się w kategoriach wagowych, również w przypadku zawodów rozgrywanych w klasyfikacji open lub w grupach kategorii wagowych (według formuły IPF). 
W ramach eliminacji ciężar ciała nie może przekroczyć górnego limitu docelowej kategorii wagowej więcej niż 2%. </t>
    </r>
  </si>
  <si>
    <t>Spała</t>
  </si>
  <si>
    <t>Mistrzostwa Polski w Wyciskaniu Leżąc</t>
  </si>
  <si>
    <t>sobota</t>
  </si>
  <si>
    <t>piątek</t>
  </si>
  <si>
    <t>środa</t>
  </si>
  <si>
    <t>WL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</si>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</sst>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b/>
      <sz val="6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horizontal="center"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6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 hidden="1"/>
    </xf>
    <xf numFmtId="0" fontId="23" fillId="1" borderId="3" xfId="0" applyFont="1" applyFill="1" applyBorder="1" applyProtection="1">
      <protection hidden="1"/>
    </xf>
    <xf numFmtId="0" fontId="0" fillId="0" borderId="5" xfId="0" applyBorder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8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horizontal="center" shrinkToFit="1"/>
      <protection locked="0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hidden="1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0" fontId="0" fillId="0" borderId="5" xfId="0" applyBorder="1" applyAlignment="1" applyProtection="1">
      <alignment shrinkToFit="1"/>
      <protection locked="0"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3" fillId="0" borderId="5" xfId="0" applyFont="1" applyBorder="1" applyAlignment="1" applyProtection="1">
      <alignment shrinkToFit="1"/>
      <protection locked="0"/>
    </xf>
    <xf numFmtId="0" fontId="6" fillId="0" borderId="5" xfId="0" applyFont="1" applyBorder="1" applyAlignment="1" applyProtection="1">
      <alignment shrinkToFit="1"/>
      <protection hidden="1"/>
    </xf>
    <xf numFmtId="0" fontId="6" fillId="2" borderId="11" xfId="0" applyFont="1" applyFill="1" applyBorder="1" applyProtection="1">
      <protection hidden="1"/>
    </xf>
    <xf numFmtId="0" fontId="33" fillId="0" borderId="3" xfId="0" applyFont="1" applyBorder="1" applyAlignment="1" applyProtection="1">
      <alignment shrinkToFit="1"/>
      <protection locked="0"/>
    </xf>
    <xf numFmtId="0" fontId="6" fillId="0" borderId="3" xfId="0" applyFont="1" applyBorder="1" applyAlignment="1" applyProtection="1">
      <alignment shrinkToFit="1"/>
      <protection hidden="1"/>
    </xf>
    <xf numFmtId="0" fontId="6" fillId="2" borderId="7" xfId="0" applyFont="1" applyFill="1" applyBorder="1" applyProtection="1">
      <protection hidden="1"/>
    </xf>
    <xf numFmtId="0" fontId="6" fillId="2" borderId="15" xfId="0" applyFont="1" applyFill="1" applyBorder="1" applyProtection="1">
      <protection hidden="1"/>
    </xf>
    <xf numFmtId="0" fontId="6" fillId="0" borderId="12" xfId="0" applyFont="1" applyBorder="1" applyAlignment="1" applyProtection="1">
      <alignment shrinkToFit="1"/>
      <protection locked="0" hidden="1"/>
    </xf>
    <xf numFmtId="0" fontId="6" fillId="0" borderId="13" xfId="0" applyFont="1" applyBorder="1" applyAlignment="1" applyProtection="1">
      <alignment shrinkToFit="1"/>
      <protection locked="0" hidden="1"/>
    </xf>
    <xf numFmtId="0" fontId="6" fillId="0" borderId="14" xfId="0" applyFont="1" applyBorder="1" applyAlignment="1" applyProtection="1">
      <alignment shrinkToFit="1"/>
      <protection locked="0" hidden="1"/>
    </xf>
    <xf numFmtId="0" fontId="4" fillId="5" borderId="11" xfId="0" applyFont="1" applyFill="1" applyBorder="1" applyAlignment="1">
      <alignment horizontal="center" vertical="center" textRotation="90" wrapText="1"/>
    </xf>
    <xf numFmtId="0" fontId="14" fillId="5" borderId="11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28" fillId="8" borderId="0" xfId="0" applyFont="1" applyFill="1" applyAlignment="1">
      <alignment horizontal="left" vertical="top" wrapText="1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18" xfId="0" applyFont="1" applyFill="1" applyBorder="1" applyAlignment="1">
      <alignment horizontal="left" vertical="top" wrapText="1"/>
    </xf>
    <xf numFmtId="0" fontId="27" fillId="2" borderId="19" xfId="0" applyFont="1" applyFill="1" applyBorder="1" applyAlignment="1">
      <alignment horizontal="left" vertical="top" wrapText="1"/>
    </xf>
    <xf numFmtId="0" fontId="27" fillId="2" borderId="20" xfId="0" applyFont="1" applyFill="1" applyBorder="1" applyAlignment="1">
      <alignment horizontal="left" vertical="top" wrapText="1"/>
    </xf>
    <xf numFmtId="0" fontId="23" fillId="2" borderId="18" xfId="0" applyFont="1" applyFill="1" applyBorder="1" applyAlignment="1">
      <alignment horizontal="left"/>
    </xf>
    <xf numFmtId="0" fontId="23" fillId="2" borderId="19" xfId="0" applyFont="1" applyFill="1" applyBorder="1" applyAlignment="1">
      <alignment horizontal="left"/>
    </xf>
    <xf numFmtId="0" fontId="23" fillId="2" borderId="20" xfId="0" applyFont="1" applyFill="1" applyBorder="1" applyAlignment="1">
      <alignment horizontal="left"/>
    </xf>
    <xf numFmtId="14" fontId="27" fillId="2" borderId="18" xfId="0" applyNumberFormat="1" applyFont="1" applyFill="1" applyBorder="1" applyAlignment="1">
      <alignment horizontal="center"/>
    </xf>
    <xf numFmtId="14" fontId="27" fillId="2" borderId="2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8" xfId="0" applyNumberFormat="1" applyFont="1" applyFill="1" applyBorder="1" applyAlignment="1">
      <alignment horizontal="center"/>
    </xf>
    <xf numFmtId="14" fontId="32" fillId="2" borderId="20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21" xfId="0" applyFont="1" applyFill="1" applyBorder="1" applyAlignment="1">
      <alignment horizontal="center" vertical="center" textRotation="90"/>
    </xf>
    <xf numFmtId="0" fontId="3" fillId="5" borderId="11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4" fillId="6" borderId="16" xfId="0" applyFont="1" applyFill="1" applyBorder="1" applyAlignment="1">
      <alignment horizontal="center" vertical="center" textRotation="90" wrapText="1"/>
    </xf>
    <xf numFmtId="0" fontId="4" fillId="6" borderId="17" xfId="0" applyFont="1" applyFill="1" applyBorder="1" applyAlignment="1">
      <alignment horizontal="center" vertical="center" textRotation="90" wrapText="1"/>
    </xf>
    <xf numFmtId="0" fontId="10" fillId="7" borderId="18" xfId="0" applyFont="1" applyFill="1" applyBorder="1" applyAlignment="1" applyProtection="1">
      <alignment horizontal="left" vertical="center" shrinkToFit="1"/>
      <protection locked="0"/>
    </xf>
    <xf numFmtId="0" fontId="10" fillId="7" borderId="19" xfId="0" applyFont="1" applyFill="1" applyBorder="1" applyAlignment="1" applyProtection="1">
      <alignment horizontal="left" vertical="center" shrinkToFit="1"/>
      <protection locked="0"/>
    </xf>
    <xf numFmtId="0" fontId="10" fillId="7" borderId="20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4" fillId="6" borderId="15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1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22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center"/>
      <protection hidden="1"/>
    </xf>
    <xf numFmtId="22" fontId="24" fillId="0" borderId="0" xfId="0" applyNumberFormat="1" applyFont="1"/>
  </cellXfs>
  <cellStyles count="2">
    <cellStyle name="Hiperłącze" xfId="1" builtinId="8"/>
    <cellStyle name="Normalny" xfId="0" builtinId="0"/>
  </cellStyles>
  <dxfs count="44"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O253"/>
  <sheetViews>
    <sheetView tabSelected="1" zoomScaleNormal="100" workbookViewId="0">
      <selection activeCell="D9" sqref="D9:I9"/>
    </sheetView>
  </sheetViews>
  <sheetFormatPr defaultColWidth="0" defaultRowHeight="12.75" zeroHeight="1"/>
  <cols>
    <col min="1" max="1" width="4.375" style="8" customWidth="1"/>
    <col min="2" max="2" width="18.375" style="8" customWidth="1"/>
    <col min="3" max="3" width="13.625" style="8" customWidth="1"/>
    <col min="4" max="4" width="11.25" style="8" customWidth="1"/>
    <col min="5" max="5" width="7.375" style="8" customWidth="1"/>
    <col min="6" max="6" width="7.5" style="8" customWidth="1"/>
    <col min="7" max="7" width="9.25" style="8" customWidth="1"/>
    <col min="8" max="15" width="6.75" style="8" customWidth="1"/>
    <col min="16" max="16" width="8.5" style="8" customWidth="1"/>
    <col min="17" max="17" width="12" style="8" customWidth="1"/>
    <col min="18" max="18" width="6" style="8" hidden="1" customWidth="1"/>
    <col min="19" max="19" width="5.625" style="8" hidden="1" customWidth="1"/>
    <col min="20" max="20" width="6" style="8" customWidth="1"/>
    <col min="21" max="21" width="10.75" style="8" customWidth="1"/>
    <col min="22" max="22" width="4.375" style="8" customWidth="1"/>
    <col min="23" max="23" width="17" style="8" customWidth="1"/>
    <col min="24" max="24" width="17.875" style="8" hidden="1" customWidth="1"/>
    <col min="25" max="25" width="14.125" style="8" hidden="1" customWidth="1"/>
    <col min="26" max="26" width="11.375" style="58" hidden="1" customWidth="1"/>
    <col min="27" max="27" width="35" style="8" hidden="1" customWidth="1"/>
    <col min="28" max="35" width="9.125" style="8" hidden="1" customWidth="1"/>
    <col min="36" max="67" width="9" style="8" hidden="1" customWidth="1"/>
    <col min="68" max="16384" width="9" style="8" hidden="1"/>
  </cols>
  <sheetData>
    <row r="1" spans="1:67" customFormat="1" ht="33.7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23"/>
      <c r="Q1" s="24"/>
      <c r="R1" s="25"/>
      <c r="S1" s="25"/>
      <c r="T1" s="25"/>
      <c r="U1" s="25"/>
      <c r="V1" s="24"/>
      <c r="W1" s="24"/>
      <c r="X1" s="24"/>
      <c r="Y1" s="14"/>
      <c r="Z1" s="24"/>
      <c r="AA1" s="14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8"/>
      <c r="BH1" s="8"/>
      <c r="BI1" s="8"/>
      <c r="BJ1" s="8"/>
      <c r="BK1" s="8"/>
      <c r="BL1" s="8"/>
      <c r="BM1" s="8"/>
      <c r="BN1" s="8"/>
      <c r="BO1" s="8"/>
    </row>
    <row r="2" spans="1:67" customFormat="1" ht="30.75" customHeight="1">
      <c r="A2" s="26"/>
      <c r="B2" s="27" t="s">
        <v>1</v>
      </c>
      <c r="C2" s="82" t="s">
        <v>388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4"/>
      <c r="P2" s="23"/>
      <c r="Q2" s="24"/>
      <c r="R2" s="41"/>
      <c r="S2" s="41"/>
      <c r="T2" s="41"/>
      <c r="U2" s="41"/>
      <c r="V2" s="41"/>
      <c r="W2" s="41"/>
      <c r="X2" s="28"/>
      <c r="Y2" s="15"/>
      <c r="Z2" s="28"/>
      <c r="AA2" s="15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8"/>
      <c r="BH2" s="8"/>
      <c r="BI2" s="8"/>
      <c r="BJ2" s="8"/>
      <c r="BK2" s="8"/>
      <c r="BL2" s="8"/>
      <c r="BM2" s="8"/>
      <c r="BN2" s="8"/>
      <c r="BO2" s="8"/>
    </row>
    <row r="3" spans="1:67" customFormat="1" ht="18" customHeight="1">
      <c r="A3" s="26"/>
      <c r="B3" s="29" t="s">
        <v>2</v>
      </c>
      <c r="C3" s="85" t="s">
        <v>387</v>
      </c>
      <c r="D3" s="86"/>
      <c r="E3" s="86"/>
      <c r="F3" s="87"/>
      <c r="G3" s="1"/>
      <c r="H3" s="1"/>
      <c r="I3" s="1"/>
      <c r="J3" s="30"/>
      <c r="K3" s="26"/>
      <c r="L3" s="26"/>
      <c r="M3" s="26"/>
      <c r="N3" s="26"/>
      <c r="O3" s="26"/>
      <c r="P3" s="23"/>
      <c r="Q3" s="24"/>
      <c r="R3" s="41"/>
      <c r="S3" s="41"/>
      <c r="T3" s="41"/>
      <c r="U3" s="41"/>
      <c r="V3" s="41"/>
      <c r="W3" s="41"/>
      <c r="X3" s="28"/>
      <c r="Y3" s="15"/>
      <c r="Z3" s="28"/>
      <c r="AA3" s="15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8"/>
      <c r="BH3" s="8"/>
      <c r="BI3" s="8"/>
      <c r="BJ3" s="8"/>
      <c r="BK3" s="8"/>
      <c r="BL3" s="8"/>
      <c r="BM3" s="8"/>
      <c r="BN3" s="8"/>
      <c r="BO3" s="8"/>
    </row>
    <row r="4" spans="1:67" customFormat="1" ht="15.75" customHeight="1">
      <c r="A4" s="26"/>
      <c r="B4" s="29" t="s">
        <v>3</v>
      </c>
      <c r="C4" s="31" t="s">
        <v>4</v>
      </c>
      <c r="D4" s="32">
        <v>43820</v>
      </c>
      <c r="E4" s="33" t="s">
        <v>389</v>
      </c>
      <c r="F4" s="31" t="s">
        <v>5</v>
      </c>
      <c r="G4" s="88">
        <v>43821</v>
      </c>
      <c r="H4" s="89"/>
      <c r="I4" s="30" t="s">
        <v>163</v>
      </c>
      <c r="J4" s="30"/>
      <c r="K4" s="26"/>
      <c r="L4" s="26"/>
      <c r="M4" s="26"/>
      <c r="N4" s="26"/>
      <c r="O4" s="26"/>
      <c r="P4" s="23"/>
      <c r="Q4" s="41"/>
      <c r="R4" s="41"/>
      <c r="S4" s="41"/>
      <c r="T4" s="41"/>
      <c r="U4" s="41"/>
      <c r="V4" s="41"/>
      <c r="W4" s="41"/>
      <c r="X4" s="28"/>
      <c r="Y4" s="15"/>
      <c r="Z4" s="28"/>
      <c r="AA4" s="15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8"/>
      <c r="BH4" s="8"/>
      <c r="BI4" s="8"/>
      <c r="BJ4" s="8"/>
      <c r="BK4" s="8"/>
      <c r="BL4" s="8"/>
      <c r="BM4" s="8"/>
      <c r="BN4" s="8"/>
      <c r="BO4" s="8"/>
    </row>
    <row r="5" spans="1:67" customFormat="1" ht="15.75">
      <c r="A5" s="26"/>
      <c r="B5" s="29" t="s">
        <v>6</v>
      </c>
      <c r="C5" s="33"/>
      <c r="D5" s="34"/>
      <c r="E5" s="33"/>
      <c r="F5" s="30"/>
      <c r="G5" s="30"/>
      <c r="H5" s="30"/>
      <c r="I5" s="30"/>
      <c r="J5" s="30"/>
      <c r="K5" s="26"/>
      <c r="L5" s="26"/>
      <c r="M5" s="26"/>
      <c r="N5" s="26"/>
      <c r="O5" s="26"/>
      <c r="P5" s="23"/>
      <c r="Q5" s="40"/>
      <c r="R5" s="41"/>
      <c r="S5" s="41"/>
      <c r="T5" s="41"/>
      <c r="U5" s="41"/>
      <c r="V5" s="41"/>
      <c r="W5" s="41"/>
      <c r="X5" s="24"/>
      <c r="Y5" s="14"/>
      <c r="Z5" s="24"/>
      <c r="AA5" s="15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8"/>
      <c r="BH5" s="8"/>
      <c r="BI5" s="8"/>
      <c r="BJ5" s="8"/>
      <c r="BK5" s="8"/>
      <c r="BL5" s="8"/>
      <c r="BM5" s="8"/>
      <c r="BN5" s="8"/>
      <c r="BO5" s="8"/>
    </row>
    <row r="6" spans="1:67" customFormat="1" ht="15.75">
      <c r="A6" s="26"/>
      <c r="B6" s="29" t="s">
        <v>7</v>
      </c>
      <c r="C6" s="33"/>
      <c r="D6" s="61">
        <f>D4-15</f>
        <v>43805</v>
      </c>
      <c r="E6" s="30" t="s">
        <v>390</v>
      </c>
      <c r="F6" s="62" t="s">
        <v>36</v>
      </c>
      <c r="G6" s="91">
        <f>G4-11</f>
        <v>43810</v>
      </c>
      <c r="H6" s="92"/>
      <c r="I6" s="30" t="s">
        <v>391</v>
      </c>
      <c r="J6" s="30"/>
      <c r="K6" s="26"/>
      <c r="L6" s="26"/>
      <c r="M6" s="26"/>
      <c r="N6" s="26"/>
      <c r="O6" s="26"/>
      <c r="P6" s="23"/>
      <c r="Q6" s="40"/>
      <c r="R6" s="41"/>
      <c r="S6" s="41"/>
      <c r="T6" s="41"/>
      <c r="U6" s="41"/>
      <c r="V6" s="41"/>
      <c r="W6" s="41"/>
      <c r="X6" s="24"/>
      <c r="Y6" s="14"/>
      <c r="Z6" s="24"/>
      <c r="AA6" s="15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8"/>
      <c r="BH6" s="8"/>
      <c r="BI6" s="8"/>
      <c r="BJ6" s="8"/>
      <c r="BK6" s="8"/>
      <c r="BL6" s="8"/>
      <c r="BM6" s="8"/>
      <c r="BN6" s="8"/>
      <c r="BO6" s="8"/>
    </row>
    <row r="7" spans="1:67" customFormat="1" ht="15">
      <c r="A7" s="90" t="s">
        <v>25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23"/>
      <c r="Q7" s="40"/>
      <c r="R7" s="41"/>
      <c r="S7" s="41"/>
      <c r="T7" s="41"/>
      <c r="U7" s="41"/>
      <c r="V7" s="41"/>
      <c r="W7" s="41"/>
      <c r="X7" s="28"/>
      <c r="Y7" s="15"/>
      <c r="Z7" s="28"/>
      <c r="AA7" s="15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8"/>
      <c r="BH7" s="8"/>
      <c r="BI7" s="8"/>
      <c r="BJ7" s="8"/>
      <c r="BK7" s="8"/>
      <c r="BL7" s="8"/>
      <c r="BM7" s="8"/>
      <c r="BN7" s="8"/>
      <c r="BO7" s="8"/>
    </row>
    <row r="8" spans="1:67" customFormat="1" ht="15.75">
      <c r="A8" s="105" t="s">
        <v>8</v>
      </c>
      <c r="B8" s="105"/>
      <c r="C8" s="10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3"/>
      <c r="Q8" s="40"/>
      <c r="R8" s="41"/>
      <c r="S8" s="41"/>
      <c r="T8" s="41"/>
      <c r="U8" s="41"/>
      <c r="V8" s="41"/>
      <c r="W8" s="41"/>
      <c r="X8" s="28"/>
      <c r="Y8" s="15"/>
      <c r="Z8" s="28"/>
      <c r="AA8" s="15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8"/>
      <c r="BH8" s="8"/>
      <c r="BI8" s="8"/>
      <c r="BJ8" s="8"/>
      <c r="BK8" s="8"/>
      <c r="BL8" s="8"/>
      <c r="BM8" s="8"/>
      <c r="BN8" s="8"/>
      <c r="BO8" s="8"/>
    </row>
    <row r="9" spans="1:67" customFormat="1" ht="24.75" customHeight="1">
      <c r="A9" s="26"/>
      <c r="B9" s="29"/>
      <c r="C9" s="50" t="s">
        <v>117</v>
      </c>
      <c r="D9" s="102"/>
      <c r="E9" s="103"/>
      <c r="F9" s="103"/>
      <c r="G9" s="103"/>
      <c r="H9" s="103"/>
      <c r="I9" s="104"/>
      <c r="J9" s="36"/>
      <c r="K9" s="42"/>
      <c r="L9" s="42"/>
      <c r="M9" s="43"/>
      <c r="N9" s="43"/>
      <c r="O9" s="43"/>
      <c r="P9" s="44"/>
      <c r="Q9" s="40"/>
      <c r="R9" s="41"/>
      <c r="S9" s="41"/>
      <c r="T9" s="41"/>
      <c r="U9" s="41"/>
      <c r="V9" s="41"/>
      <c r="W9" s="41"/>
      <c r="X9" s="28"/>
      <c r="Y9" s="15"/>
      <c r="Z9" s="28"/>
      <c r="AA9" s="15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8"/>
      <c r="BH9" s="8"/>
      <c r="BI9" s="8"/>
      <c r="BJ9" s="8"/>
      <c r="BK9" s="8"/>
      <c r="BL9" s="8"/>
      <c r="BM9" s="8"/>
      <c r="BN9" s="8"/>
      <c r="BO9" s="8"/>
    </row>
    <row r="10" spans="1:67" customFormat="1" ht="15.75">
      <c r="A10" s="110" t="s">
        <v>9</v>
      </c>
      <c r="B10" s="110"/>
      <c r="C10" s="110"/>
      <c r="D10" s="110"/>
      <c r="E10" s="110"/>
      <c r="F10" s="110"/>
      <c r="G10" s="110"/>
      <c r="H10" s="26"/>
      <c r="I10" s="26"/>
      <c r="J10" s="35" t="s">
        <v>122</v>
      </c>
      <c r="K10" s="35"/>
      <c r="L10" s="36"/>
      <c r="M10" s="51" t="s">
        <v>123</v>
      </c>
      <c r="N10" s="37"/>
      <c r="O10" s="38"/>
      <c r="P10" s="39"/>
      <c r="Q10" s="40"/>
      <c r="R10" s="41"/>
      <c r="S10" s="41"/>
      <c r="T10" s="41"/>
      <c r="U10" s="41"/>
      <c r="V10" s="41"/>
      <c r="W10" s="41"/>
      <c r="X10" s="49"/>
      <c r="Y10" s="22"/>
      <c r="Z10" s="49"/>
      <c r="AA10" s="22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</row>
    <row r="11" spans="1:67" customFormat="1" ht="25.9" customHeight="1">
      <c r="A11" s="26"/>
      <c r="B11" s="29" t="s">
        <v>10</v>
      </c>
      <c r="C11" s="96"/>
      <c r="D11" s="96"/>
      <c r="E11" s="76" t="s">
        <v>386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41"/>
      <c r="S11" s="41"/>
      <c r="T11" s="41"/>
      <c r="U11" s="41"/>
      <c r="V11" s="41"/>
      <c r="W11" s="41"/>
      <c r="X11" s="49"/>
      <c r="Y11" s="22"/>
      <c r="Z11" s="49"/>
      <c r="AA11" s="22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</row>
    <row r="12" spans="1:67" customFormat="1" ht="25.9" customHeight="1">
      <c r="A12" s="26"/>
      <c r="B12" s="29" t="s">
        <v>11</v>
      </c>
      <c r="C12" s="96"/>
      <c r="D12" s="9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41"/>
      <c r="S12" s="41"/>
      <c r="T12" s="41"/>
      <c r="U12" s="41"/>
      <c r="V12" s="41"/>
      <c r="W12" s="41"/>
      <c r="X12" s="49"/>
      <c r="Y12" s="22"/>
      <c r="Z12" s="49"/>
      <c r="AA12" s="22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</row>
    <row r="13" spans="1:67" customFormat="1" ht="25.9" customHeight="1">
      <c r="A13" s="99" t="s">
        <v>12</v>
      </c>
      <c r="B13" s="99"/>
      <c r="C13" s="99"/>
      <c r="D13" s="99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41"/>
      <c r="S13" s="41"/>
      <c r="T13" s="41"/>
      <c r="U13" s="41"/>
      <c r="V13" s="41"/>
      <c r="W13" s="41"/>
      <c r="X13" s="49"/>
      <c r="Y13" s="22"/>
      <c r="Z13" s="49"/>
      <c r="AA13" s="22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</row>
    <row r="14" spans="1:67" customFormat="1" ht="25.9" customHeight="1">
      <c r="A14" s="26"/>
      <c r="B14" s="29" t="s">
        <v>10</v>
      </c>
      <c r="C14" s="96"/>
      <c r="D14" s="9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41"/>
      <c r="S14" s="41"/>
      <c r="T14" s="41"/>
      <c r="U14" s="41"/>
      <c r="V14" s="41"/>
      <c r="W14" s="41"/>
      <c r="X14" s="49"/>
      <c r="Y14" s="22"/>
      <c r="Z14" s="49"/>
      <c r="AA14" s="22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</row>
    <row r="15" spans="1:67" customFormat="1" ht="25.9" customHeight="1">
      <c r="A15" s="26"/>
      <c r="B15" s="29" t="s">
        <v>11</v>
      </c>
      <c r="C15" s="96"/>
      <c r="D15" s="9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41"/>
      <c r="S15" s="41"/>
      <c r="T15" s="41"/>
      <c r="U15" s="41"/>
      <c r="V15" s="41"/>
      <c r="W15" s="41"/>
      <c r="X15" s="49"/>
      <c r="Y15" s="22"/>
      <c r="Z15" s="49"/>
      <c r="AA15" s="22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</row>
    <row r="16" spans="1:67" customFormat="1" ht="25.9" customHeight="1">
      <c r="A16" s="26"/>
      <c r="B16" s="29" t="s">
        <v>13</v>
      </c>
      <c r="C16" s="96"/>
      <c r="D16" s="9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41"/>
      <c r="S16" s="41"/>
      <c r="T16" s="41"/>
      <c r="U16" s="41"/>
      <c r="V16" s="41"/>
      <c r="W16" s="41"/>
      <c r="X16" s="49"/>
      <c r="Y16" s="22"/>
      <c r="Z16" s="49"/>
      <c r="AA16" s="22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</row>
    <row r="17" spans="1:67" customFormat="1" ht="34.5" customHeight="1">
      <c r="A17" s="45"/>
      <c r="B17" s="29" t="s">
        <v>14</v>
      </c>
      <c r="C17" s="116"/>
      <c r="D17" s="11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41"/>
      <c r="S17" s="41"/>
      <c r="T17" s="41"/>
      <c r="U17" s="41"/>
      <c r="V17" s="41"/>
      <c r="W17" s="41"/>
      <c r="X17" s="49"/>
      <c r="Y17" s="22"/>
      <c r="Z17" s="49"/>
      <c r="AA17" s="22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</row>
    <row r="18" spans="1:67" customFormat="1" ht="24" customHeight="1">
      <c r="A18" s="9"/>
      <c r="B18" s="112" t="s">
        <v>24</v>
      </c>
      <c r="C18" s="112"/>
      <c r="D18" s="112"/>
      <c r="E18" s="112"/>
      <c r="F18" s="18"/>
      <c r="G18" s="47" t="s">
        <v>78</v>
      </c>
      <c r="H18" s="46"/>
      <c r="I18" s="45"/>
      <c r="J18" s="21"/>
      <c r="K18" s="47" t="s">
        <v>84</v>
      </c>
      <c r="L18" s="46"/>
      <c r="M18" s="45"/>
      <c r="N18" s="26"/>
      <c r="O18" s="26"/>
      <c r="P18" s="39"/>
      <c r="Q18" s="40"/>
      <c r="R18" s="41"/>
      <c r="S18" s="41"/>
      <c r="T18" s="41"/>
      <c r="U18" s="41"/>
      <c r="V18" s="41"/>
      <c r="W18" s="41"/>
      <c r="X18" s="49"/>
      <c r="Y18" s="22"/>
      <c r="Z18" s="49"/>
      <c r="AA18" s="22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</row>
    <row r="19" spans="1:67" customFormat="1" ht="18.75" thickBot="1">
      <c r="A19" s="113" t="s">
        <v>32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59" t="s">
        <v>137</v>
      </c>
      <c r="S19" s="48"/>
      <c r="T19" s="59" t="s">
        <v>137</v>
      </c>
      <c r="U19" s="48"/>
      <c r="V19" s="48"/>
      <c r="W19" s="48"/>
      <c r="X19" s="48"/>
      <c r="Y19" s="7"/>
      <c r="Z19" s="48"/>
      <c r="AA19" s="7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</row>
    <row r="20" spans="1:67" customFormat="1" ht="15">
      <c r="A20" s="114" t="s">
        <v>120</v>
      </c>
      <c r="B20" s="77" t="s">
        <v>15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106" t="s">
        <v>31</v>
      </c>
      <c r="S20" s="69"/>
      <c r="T20" s="100" t="s">
        <v>182</v>
      </c>
      <c r="U20" s="7"/>
      <c r="V20" s="7"/>
      <c r="W20" s="7"/>
      <c r="X20" s="7"/>
      <c r="Y20" s="7"/>
      <c r="Z20" s="7"/>
      <c r="AA20" s="7"/>
      <c r="AB20" s="7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</row>
    <row r="21" spans="1:67" customFormat="1" ht="32.25" customHeight="1">
      <c r="A21" s="115"/>
      <c r="B21" s="79" t="s">
        <v>11</v>
      </c>
      <c r="C21" s="108" t="s">
        <v>10</v>
      </c>
      <c r="D21" s="94" t="s">
        <v>142</v>
      </c>
      <c r="E21" s="109" t="s">
        <v>16</v>
      </c>
      <c r="F21" s="97" t="s">
        <v>52</v>
      </c>
      <c r="G21" s="93" t="s">
        <v>35</v>
      </c>
      <c r="H21" s="93"/>
      <c r="I21" s="93"/>
      <c r="J21" s="93"/>
      <c r="K21" s="93"/>
      <c r="L21" s="93"/>
      <c r="M21" s="93"/>
      <c r="N21" s="93"/>
      <c r="O21" s="93"/>
      <c r="P21" s="117" t="s">
        <v>34</v>
      </c>
      <c r="Q21" s="94" t="s">
        <v>143</v>
      </c>
      <c r="R21" s="107"/>
      <c r="S21" s="65"/>
      <c r="T21" s="101"/>
      <c r="U21" s="7"/>
      <c r="V21" s="7"/>
      <c r="W21" s="7"/>
      <c r="X21" s="7"/>
      <c r="Y21" s="7"/>
      <c r="Z21" s="7"/>
      <c r="AA21" s="7"/>
      <c r="AB21" s="7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</row>
    <row r="22" spans="1:67" customFormat="1" ht="79.5" customHeight="1" thickBot="1">
      <c r="A22" s="115"/>
      <c r="B22" s="80"/>
      <c r="C22" s="109"/>
      <c r="D22" s="95"/>
      <c r="E22" s="111"/>
      <c r="F22" s="98"/>
      <c r="G22" s="73" t="s">
        <v>33</v>
      </c>
      <c r="H22" s="73" t="s">
        <v>19</v>
      </c>
      <c r="I22" s="73" t="s">
        <v>20</v>
      </c>
      <c r="J22" s="73" t="s">
        <v>21</v>
      </c>
      <c r="K22" s="73" t="s">
        <v>22</v>
      </c>
      <c r="L22" s="74" t="s">
        <v>134</v>
      </c>
      <c r="M22" s="73" t="s">
        <v>135</v>
      </c>
      <c r="N22" s="74" t="s">
        <v>136</v>
      </c>
      <c r="O22" s="73" t="s">
        <v>124</v>
      </c>
      <c r="P22" s="118"/>
      <c r="Q22" s="95"/>
      <c r="R22" s="107"/>
      <c r="S22" s="65"/>
      <c r="T22" s="101"/>
      <c r="U22" s="7"/>
      <c r="V22" s="7"/>
      <c r="W22" s="7"/>
      <c r="X22" s="7"/>
      <c r="Y22" s="7"/>
      <c r="Z22" s="7"/>
      <c r="AA22" s="7"/>
      <c r="AB22" s="7"/>
      <c r="AC22" s="7"/>
      <c r="AD22" s="7"/>
      <c r="AE22" s="6"/>
      <c r="AF22" s="6" t="s">
        <v>26</v>
      </c>
      <c r="AG22" s="6" t="s">
        <v>27</v>
      </c>
      <c r="AH22" s="6" t="s">
        <v>28</v>
      </c>
      <c r="AI22" s="6" t="s">
        <v>29</v>
      </c>
      <c r="AJ22" s="6" t="s">
        <v>30</v>
      </c>
      <c r="AK22" s="6" t="s">
        <v>23</v>
      </c>
      <c r="AL22" s="6"/>
      <c r="AM22" s="6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</row>
    <row r="23" spans="1:67" customFormat="1" ht="14.25">
      <c r="A23" s="2" t="str">
        <f>IF(B23&lt;&gt;"",IF(B22&gt;0,A22+1,1),"")</f>
        <v/>
      </c>
      <c r="B23" s="10"/>
      <c r="C23" s="11"/>
      <c r="D23" s="12"/>
      <c r="E23" s="60" t="str">
        <f t="shared" ref="E23:E65" si="0">IF($C23&lt;&gt;"",IF(UPPER(RIGHT(TRIM($C23),1))="A","Kobieta","Mężczyzna"),"")</f>
        <v/>
      </c>
      <c r="F23" s="19" t="str">
        <f t="shared" ref="F23:F65" si="1">IF(D23&gt;1900,YEAR($D$4)-D23,"")</f>
        <v/>
      </c>
      <c r="G23" s="11"/>
      <c r="H23" s="11"/>
      <c r="I23" s="11"/>
      <c r="J23" s="11"/>
      <c r="K23" s="11"/>
      <c r="L23" s="11"/>
      <c r="M23" s="11"/>
      <c r="N23" s="11"/>
      <c r="O23" s="11"/>
      <c r="P23" s="11" t="str">
        <f>IF(MIN(G23:J23)=43,43,IF(MIN(G23:J23)=53,53,IF(MIN(G23:O23)&lt;&gt;0,MIN(G23:O23),"")))</f>
        <v/>
      </c>
      <c r="Q23" s="63"/>
      <c r="R23" s="64" t="str">
        <f t="shared" ref="R23:R65" si="2">IF(B23&lt;&gt;"",$D$9,"")</f>
        <v/>
      </c>
      <c r="S23" s="69"/>
      <c r="T23" s="70"/>
      <c r="U23" s="7"/>
      <c r="V23" s="7"/>
      <c r="W23" s="7"/>
      <c r="X23" s="7"/>
      <c r="Y23" s="7"/>
      <c r="Z23" s="7"/>
      <c r="AA23" s="7"/>
      <c r="AB23" s="7"/>
      <c r="AC23" s="7"/>
      <c r="AD23" s="7"/>
      <c r="AE23" s="6"/>
      <c r="AF23" s="6"/>
      <c r="AG23" s="6"/>
      <c r="AH23" s="6"/>
      <c r="AI23" s="6"/>
      <c r="AJ23" s="6"/>
      <c r="AK23" s="6"/>
      <c r="AL23" s="6"/>
      <c r="AM23" s="6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</row>
    <row r="24" spans="1:67" customFormat="1" ht="14.25">
      <c r="A24" s="3" t="str">
        <f>IF(B24&lt;&gt;"",IF(B23&gt;0,A23+1,1),"")</f>
        <v/>
      </c>
      <c r="B24" s="16"/>
      <c r="C24" s="4"/>
      <c r="D24" s="5"/>
      <c r="E24" s="17" t="str">
        <f t="shared" si="0"/>
        <v/>
      </c>
      <c r="F24" s="20" t="str">
        <f t="shared" si="1"/>
        <v/>
      </c>
      <c r="G24" s="4"/>
      <c r="H24" s="4"/>
      <c r="I24" s="4"/>
      <c r="J24" s="4"/>
      <c r="K24" s="4"/>
      <c r="L24" s="4"/>
      <c r="M24" s="4"/>
      <c r="N24" s="4"/>
      <c r="O24" s="4"/>
      <c r="P24" s="4" t="str">
        <f t="shared" ref="P24:P65" si="3">IF(MIN(G24:J24)=43,43,IF(MIN(G24:J24)=53,53,IF(MIN(G24:O24)&lt;&gt;0,MIN(G24:O24),"")))</f>
        <v/>
      </c>
      <c r="Q24" s="66"/>
      <c r="R24" s="67" t="str">
        <f t="shared" si="2"/>
        <v/>
      </c>
      <c r="S24" s="65"/>
      <c r="T24" s="71"/>
      <c r="U24" s="7"/>
      <c r="V24" s="7"/>
      <c r="W24" s="7"/>
      <c r="X24" s="7"/>
      <c r="Y24" s="7"/>
      <c r="Z24" s="7"/>
      <c r="AA24" s="7"/>
      <c r="AB24" s="7"/>
      <c r="AC24" s="7"/>
      <c r="AD24" s="7"/>
      <c r="AE24" s="6"/>
      <c r="AF24" s="6"/>
      <c r="AG24" s="6"/>
      <c r="AH24" s="6"/>
      <c r="AI24" s="6"/>
      <c r="AJ24" s="6"/>
      <c r="AK24" s="6"/>
      <c r="AL24" s="6"/>
      <c r="AM24" s="6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</row>
    <row r="25" spans="1:67" customFormat="1" ht="14.25">
      <c r="A25" s="3" t="str">
        <f t="shared" ref="A25:A65" si="4">IF(B25&lt;&gt;"",IF(B24&gt;0,A24+1,1),"")</f>
        <v/>
      </c>
      <c r="B25" s="16"/>
      <c r="C25" s="4"/>
      <c r="D25" s="5"/>
      <c r="E25" s="17" t="str">
        <f t="shared" si="0"/>
        <v/>
      </c>
      <c r="F25" s="20" t="str">
        <f t="shared" si="1"/>
        <v/>
      </c>
      <c r="G25" s="4"/>
      <c r="H25" s="4"/>
      <c r="I25" s="4"/>
      <c r="J25" s="4"/>
      <c r="K25" s="4"/>
      <c r="L25" s="4"/>
      <c r="M25" s="4"/>
      <c r="N25" s="4"/>
      <c r="O25" s="4"/>
      <c r="P25" s="4" t="str">
        <f t="shared" si="3"/>
        <v/>
      </c>
      <c r="Q25" s="66"/>
      <c r="R25" s="67" t="str">
        <f t="shared" si="2"/>
        <v/>
      </c>
      <c r="S25" s="65"/>
      <c r="T25" s="7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6"/>
      <c r="AF25" s="6"/>
      <c r="AG25" s="6"/>
      <c r="AH25" s="6"/>
      <c r="AI25" s="6"/>
      <c r="AJ25" s="6"/>
      <c r="AK25" s="6"/>
      <c r="AL25" s="6"/>
      <c r="AM25" s="6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</row>
    <row r="26" spans="1:67" customFormat="1" ht="14.25">
      <c r="A26" s="3" t="str">
        <f t="shared" si="4"/>
        <v/>
      </c>
      <c r="B26" s="16"/>
      <c r="C26" s="4"/>
      <c r="D26" s="5"/>
      <c r="E26" s="17" t="str">
        <f t="shared" si="0"/>
        <v/>
      </c>
      <c r="F26" s="20" t="str">
        <f t="shared" si="1"/>
        <v/>
      </c>
      <c r="G26" s="4"/>
      <c r="H26" s="4"/>
      <c r="I26" s="4"/>
      <c r="J26" s="4"/>
      <c r="K26" s="4"/>
      <c r="L26" s="4"/>
      <c r="M26" s="4"/>
      <c r="N26" s="4"/>
      <c r="O26" s="4"/>
      <c r="P26" s="4" t="str">
        <f t="shared" si="3"/>
        <v/>
      </c>
      <c r="Q26" s="66"/>
      <c r="R26" s="67" t="str">
        <f t="shared" si="2"/>
        <v/>
      </c>
      <c r="S26" s="65"/>
      <c r="T26" s="71"/>
      <c r="U26" s="7"/>
      <c r="V26" s="8"/>
      <c r="W26" s="7"/>
      <c r="X26" s="7"/>
      <c r="Y26" s="7"/>
      <c r="Z26" s="7"/>
      <c r="AA26" s="7"/>
      <c r="AB26" s="7"/>
      <c r="AC26" s="7"/>
      <c r="AD26" s="7"/>
      <c r="AE26" s="6"/>
      <c r="AF26" s="6"/>
      <c r="AG26" s="6"/>
      <c r="AH26" s="6"/>
      <c r="AI26" s="6"/>
      <c r="AJ26" s="6"/>
      <c r="AK26" s="6"/>
      <c r="AL26" s="6"/>
      <c r="AM26" s="6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</row>
    <row r="27" spans="1:67" customFormat="1" ht="14.25">
      <c r="A27" s="3" t="str">
        <f t="shared" si="4"/>
        <v/>
      </c>
      <c r="B27" s="16"/>
      <c r="C27" s="4"/>
      <c r="D27" s="5"/>
      <c r="E27" s="17" t="str">
        <f t="shared" si="0"/>
        <v/>
      </c>
      <c r="F27" s="20" t="str">
        <f t="shared" si="1"/>
        <v/>
      </c>
      <c r="G27" s="4"/>
      <c r="H27" s="4"/>
      <c r="I27" s="4"/>
      <c r="J27" s="4"/>
      <c r="K27" s="4"/>
      <c r="L27" s="4"/>
      <c r="M27" s="4"/>
      <c r="N27" s="4"/>
      <c r="O27" s="4"/>
      <c r="P27" s="4" t="str">
        <f t="shared" si="3"/>
        <v/>
      </c>
      <c r="Q27" s="66"/>
      <c r="R27" s="67" t="str">
        <f t="shared" si="2"/>
        <v/>
      </c>
      <c r="S27" s="65"/>
      <c r="T27" s="71"/>
      <c r="U27" s="7"/>
      <c r="V27" s="7"/>
      <c r="W27" s="7"/>
      <c r="X27" s="7"/>
      <c r="Y27" s="7"/>
      <c r="Z27" s="7"/>
      <c r="AA27" s="7"/>
      <c r="AB27" s="7"/>
      <c r="AC27" s="7"/>
      <c r="AD27" s="7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</row>
    <row r="28" spans="1:67" customFormat="1" ht="14.25">
      <c r="A28" s="3" t="str">
        <f t="shared" si="4"/>
        <v/>
      </c>
      <c r="B28" s="16"/>
      <c r="C28" s="4"/>
      <c r="D28" s="5"/>
      <c r="E28" s="17" t="str">
        <f t="shared" si="0"/>
        <v/>
      </c>
      <c r="F28" s="20" t="str">
        <f t="shared" si="1"/>
        <v/>
      </c>
      <c r="G28" s="4"/>
      <c r="H28" s="4"/>
      <c r="I28" s="4"/>
      <c r="J28" s="4"/>
      <c r="K28" s="4"/>
      <c r="L28" s="4"/>
      <c r="M28" s="4"/>
      <c r="N28" s="4"/>
      <c r="O28" s="4"/>
      <c r="P28" s="4" t="str">
        <f t="shared" si="3"/>
        <v/>
      </c>
      <c r="Q28" s="66"/>
      <c r="R28" s="67" t="str">
        <f t="shared" si="2"/>
        <v/>
      </c>
      <c r="S28" s="65"/>
      <c r="T28" s="71"/>
      <c r="U28" s="7"/>
      <c r="V28" s="7"/>
      <c r="W28" s="7"/>
      <c r="X28" s="7"/>
      <c r="Y28" s="7"/>
      <c r="Z28" s="7"/>
      <c r="AA28" s="7"/>
      <c r="AB28" s="7"/>
      <c r="AC28" s="7"/>
      <c r="AD28" s="7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</row>
    <row r="29" spans="1:67" customFormat="1" ht="14.25">
      <c r="A29" s="3" t="str">
        <f t="shared" si="4"/>
        <v/>
      </c>
      <c r="B29" s="16"/>
      <c r="C29" s="4"/>
      <c r="D29" s="5"/>
      <c r="E29" s="17" t="str">
        <f t="shared" si="0"/>
        <v/>
      </c>
      <c r="F29" s="20" t="str">
        <f t="shared" si="1"/>
        <v/>
      </c>
      <c r="G29" s="4"/>
      <c r="H29" s="4"/>
      <c r="I29" s="4"/>
      <c r="J29" s="4"/>
      <c r="K29" s="4"/>
      <c r="L29" s="4"/>
      <c r="M29" s="4"/>
      <c r="N29" s="4"/>
      <c r="O29" s="4"/>
      <c r="P29" s="4" t="str">
        <f t="shared" si="3"/>
        <v/>
      </c>
      <c r="Q29" s="66"/>
      <c r="R29" s="67" t="str">
        <f t="shared" si="2"/>
        <v/>
      </c>
      <c r="S29" s="65"/>
      <c r="T29" s="71"/>
      <c r="U29" s="7"/>
      <c r="V29" s="7"/>
      <c r="W29" s="7"/>
      <c r="X29" s="7"/>
      <c r="Y29" s="7"/>
      <c r="Z29" s="7"/>
      <c r="AA29" s="7"/>
      <c r="AB29" s="7"/>
      <c r="AC29" s="7"/>
      <c r="AD29" s="7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</row>
    <row r="30" spans="1:67" customFormat="1" ht="14.25">
      <c r="A30" s="3" t="str">
        <f t="shared" si="4"/>
        <v/>
      </c>
      <c r="B30" s="16"/>
      <c r="C30" s="4"/>
      <c r="D30" s="5"/>
      <c r="E30" s="17" t="str">
        <f t="shared" si="0"/>
        <v/>
      </c>
      <c r="F30" s="20" t="str">
        <f t="shared" si="1"/>
        <v/>
      </c>
      <c r="G30" s="4"/>
      <c r="H30" s="4"/>
      <c r="I30" s="4"/>
      <c r="J30" s="4"/>
      <c r="K30" s="4"/>
      <c r="L30" s="4"/>
      <c r="M30" s="4"/>
      <c r="N30" s="4"/>
      <c r="O30" s="4"/>
      <c r="P30" s="4" t="str">
        <f t="shared" si="3"/>
        <v/>
      </c>
      <c r="Q30" s="66"/>
      <c r="R30" s="67" t="str">
        <f t="shared" si="2"/>
        <v/>
      </c>
      <c r="S30" s="65"/>
      <c r="T30" s="7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</row>
    <row r="31" spans="1:67" customFormat="1" ht="14.25">
      <c r="A31" s="3" t="str">
        <f t="shared" si="4"/>
        <v/>
      </c>
      <c r="B31" s="16"/>
      <c r="C31" s="4"/>
      <c r="D31" s="5"/>
      <c r="E31" s="17" t="str">
        <f t="shared" si="0"/>
        <v/>
      </c>
      <c r="F31" s="20" t="str">
        <f t="shared" si="1"/>
        <v/>
      </c>
      <c r="G31" s="4"/>
      <c r="H31" s="4"/>
      <c r="I31" s="4"/>
      <c r="J31" s="4"/>
      <c r="K31" s="4"/>
      <c r="L31" s="4"/>
      <c r="M31" s="4"/>
      <c r="N31" s="4"/>
      <c r="O31" s="4"/>
      <c r="P31" s="4" t="str">
        <f t="shared" si="3"/>
        <v/>
      </c>
      <c r="Q31" s="66"/>
      <c r="R31" s="67" t="str">
        <f t="shared" si="2"/>
        <v/>
      </c>
      <c r="S31" s="65"/>
      <c r="T31" s="7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6"/>
      <c r="AF31" s="6"/>
      <c r="AG31" s="6"/>
      <c r="AH31" s="6"/>
      <c r="AI31" s="6"/>
      <c r="AJ31" s="6"/>
      <c r="AK31" s="6"/>
      <c r="AL31" s="6"/>
      <c r="AM31" s="6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</row>
    <row r="32" spans="1:67" customFormat="1" ht="14.25">
      <c r="A32" s="3" t="str">
        <f t="shared" si="4"/>
        <v/>
      </c>
      <c r="B32" s="16"/>
      <c r="C32" s="4"/>
      <c r="D32" s="5"/>
      <c r="E32" s="17" t="str">
        <f t="shared" si="0"/>
        <v/>
      </c>
      <c r="F32" s="20" t="str">
        <f t="shared" si="1"/>
        <v/>
      </c>
      <c r="G32" s="4"/>
      <c r="H32" s="4"/>
      <c r="I32" s="4"/>
      <c r="J32" s="4"/>
      <c r="K32" s="4"/>
      <c r="L32" s="4"/>
      <c r="M32" s="4"/>
      <c r="N32" s="4"/>
      <c r="O32" s="4"/>
      <c r="P32" s="4" t="str">
        <f t="shared" si="3"/>
        <v/>
      </c>
      <c r="Q32" s="66"/>
      <c r="R32" s="67" t="str">
        <f t="shared" si="2"/>
        <v/>
      </c>
      <c r="S32" s="65"/>
      <c r="T32" s="71"/>
      <c r="U32" s="7"/>
      <c r="V32" s="7"/>
      <c r="W32" s="7"/>
      <c r="X32" s="7"/>
      <c r="Y32" s="7"/>
      <c r="Z32" s="7"/>
      <c r="AA32" s="7"/>
      <c r="AB32" s="7"/>
      <c r="AC32" s="7"/>
      <c r="AD32" s="7"/>
      <c r="AE32" s="6"/>
      <c r="AF32" s="6"/>
      <c r="AG32" s="6"/>
      <c r="AH32" s="6"/>
      <c r="AI32" s="6"/>
      <c r="AJ32" s="6"/>
      <c r="AK32" s="6"/>
      <c r="AL32" s="6"/>
      <c r="AM32" s="6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1:65" customFormat="1" ht="14.25">
      <c r="A33" s="3" t="str">
        <f t="shared" si="4"/>
        <v/>
      </c>
      <c r="B33" s="16"/>
      <c r="C33" s="4"/>
      <c r="D33" s="5"/>
      <c r="E33" s="17" t="str">
        <f>IF($C33&lt;&gt;"",IF(UPPER(RIGHT(TRIM($C33),1))="A","Kobieta","Mężczyzna"),"")</f>
        <v/>
      </c>
      <c r="F33" s="20" t="str">
        <f t="shared" si="1"/>
        <v/>
      </c>
      <c r="G33" s="4"/>
      <c r="H33" s="4"/>
      <c r="I33" s="4"/>
      <c r="J33" s="4"/>
      <c r="K33" s="4"/>
      <c r="L33" s="4"/>
      <c r="M33" s="4"/>
      <c r="N33" s="4"/>
      <c r="O33" s="4"/>
      <c r="P33" s="4" t="str">
        <f t="shared" si="3"/>
        <v/>
      </c>
      <c r="Q33" s="66"/>
      <c r="R33" s="67" t="str">
        <f t="shared" si="2"/>
        <v/>
      </c>
      <c r="S33" s="65"/>
      <c r="T33" s="71"/>
      <c r="U33" s="7"/>
      <c r="V33" s="7"/>
      <c r="W33" s="7"/>
      <c r="X33" s="7"/>
      <c r="Y33" s="7"/>
      <c r="Z33" s="7"/>
      <c r="AA33" s="7"/>
      <c r="AB33" s="7"/>
      <c r="AC33" s="7"/>
      <c r="AD33" s="7"/>
      <c r="AE33" s="6"/>
      <c r="AF33" s="6"/>
      <c r="AG33" s="6"/>
      <c r="AH33" s="6"/>
      <c r="AI33" s="6"/>
      <c r="AJ33" s="6"/>
      <c r="AK33" s="6"/>
      <c r="AL33" s="6"/>
      <c r="AM33" s="6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</row>
    <row r="34" spans="1:65" customFormat="1" ht="14.25">
      <c r="A34" s="3" t="str">
        <f t="shared" si="4"/>
        <v/>
      </c>
      <c r="B34" s="16"/>
      <c r="C34" s="4"/>
      <c r="D34" s="5"/>
      <c r="E34" s="17" t="str">
        <f t="shared" si="0"/>
        <v/>
      </c>
      <c r="F34" s="20" t="str">
        <f t="shared" si="1"/>
        <v/>
      </c>
      <c r="G34" s="4"/>
      <c r="H34" s="4"/>
      <c r="I34" s="4"/>
      <c r="J34" s="4"/>
      <c r="K34" s="4"/>
      <c r="L34" s="4"/>
      <c r="M34" s="4"/>
      <c r="N34" s="4"/>
      <c r="O34" s="4"/>
      <c r="P34" s="4" t="str">
        <f t="shared" si="3"/>
        <v/>
      </c>
      <c r="Q34" s="66"/>
      <c r="R34" s="67" t="str">
        <f t="shared" si="2"/>
        <v/>
      </c>
      <c r="S34" s="65"/>
      <c r="T34" s="71"/>
      <c r="U34" s="7"/>
      <c r="V34" s="7"/>
      <c r="W34" s="7"/>
      <c r="X34" s="7"/>
      <c r="Y34" s="7"/>
      <c r="Z34" s="7"/>
      <c r="AA34" s="7"/>
      <c r="AB34" s="7"/>
      <c r="AC34" s="7"/>
      <c r="AD34" s="7"/>
      <c r="AE34" s="6"/>
      <c r="AF34" s="6"/>
      <c r="AG34" s="6"/>
      <c r="AH34" s="6"/>
      <c r="AI34" s="6"/>
      <c r="AJ34" s="6"/>
      <c r="AK34" s="6"/>
      <c r="AL34" s="6"/>
      <c r="AM34" s="6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</row>
    <row r="35" spans="1:65" customFormat="1" ht="14.25">
      <c r="A35" s="3" t="str">
        <f t="shared" si="4"/>
        <v/>
      </c>
      <c r="B35" s="16"/>
      <c r="C35" s="4"/>
      <c r="D35" s="5"/>
      <c r="E35" s="17" t="str">
        <f t="shared" si="0"/>
        <v/>
      </c>
      <c r="F35" s="20" t="str">
        <f t="shared" si="1"/>
        <v/>
      </c>
      <c r="G35" s="4"/>
      <c r="H35" s="4"/>
      <c r="I35" s="4"/>
      <c r="J35" s="4"/>
      <c r="K35" s="4"/>
      <c r="L35" s="4"/>
      <c r="M35" s="4"/>
      <c r="N35" s="4"/>
      <c r="O35" s="4"/>
      <c r="P35" s="4" t="str">
        <f t="shared" si="3"/>
        <v/>
      </c>
      <c r="Q35" s="66"/>
      <c r="R35" s="67" t="str">
        <f t="shared" si="2"/>
        <v/>
      </c>
      <c r="S35" s="65"/>
      <c r="T35" s="71"/>
      <c r="U35" s="7"/>
      <c r="V35" s="7"/>
      <c r="W35" s="7"/>
      <c r="X35" s="7"/>
      <c r="Y35" s="7"/>
      <c r="Z35" s="7"/>
      <c r="AA35" s="7"/>
      <c r="AB35" s="7"/>
      <c r="AC35" s="7"/>
      <c r="AD35" s="7"/>
      <c r="AE35" s="6"/>
      <c r="AF35" s="6"/>
      <c r="AG35" s="6"/>
      <c r="AH35" s="6"/>
      <c r="AI35" s="6"/>
      <c r="AJ35" s="6"/>
      <c r="AK35" s="6"/>
      <c r="AL35" s="6"/>
      <c r="AM35" s="6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</row>
    <row r="36" spans="1:65" customFormat="1" ht="14.25">
      <c r="A36" s="3" t="str">
        <f t="shared" si="4"/>
        <v/>
      </c>
      <c r="B36" s="16"/>
      <c r="C36" s="4"/>
      <c r="D36" s="5"/>
      <c r="E36" s="17" t="str">
        <f t="shared" si="0"/>
        <v/>
      </c>
      <c r="F36" s="20" t="str">
        <f t="shared" si="1"/>
        <v/>
      </c>
      <c r="G36" s="4"/>
      <c r="H36" s="4"/>
      <c r="I36" s="4"/>
      <c r="J36" s="4"/>
      <c r="K36" s="4"/>
      <c r="L36" s="4"/>
      <c r="M36" s="4"/>
      <c r="N36" s="4"/>
      <c r="O36" s="4"/>
      <c r="P36" s="4" t="str">
        <f t="shared" si="3"/>
        <v/>
      </c>
      <c r="Q36" s="66"/>
      <c r="R36" s="67" t="str">
        <f t="shared" si="2"/>
        <v/>
      </c>
      <c r="S36" s="65"/>
      <c r="T36" s="71"/>
      <c r="U36" s="7"/>
      <c r="V36" s="7"/>
      <c r="W36" s="7"/>
      <c r="X36" s="7"/>
      <c r="Y36" s="7"/>
      <c r="Z36" s="7"/>
      <c r="AA36" s="7"/>
      <c r="AB36" s="7"/>
      <c r="AC36" s="7"/>
      <c r="AD36" s="7"/>
      <c r="AE36" s="6"/>
      <c r="AF36" s="6"/>
      <c r="AG36" s="6"/>
      <c r="AH36" s="6"/>
      <c r="AI36" s="6"/>
      <c r="AJ36" s="6"/>
      <c r="AK36" s="6"/>
      <c r="AL36" s="6"/>
      <c r="AM36" s="6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</row>
    <row r="37" spans="1:65" customFormat="1" ht="14.25">
      <c r="A37" s="3" t="str">
        <f t="shared" si="4"/>
        <v/>
      </c>
      <c r="B37" s="16"/>
      <c r="C37" s="4"/>
      <c r="D37" s="5"/>
      <c r="E37" s="17" t="str">
        <f t="shared" si="0"/>
        <v/>
      </c>
      <c r="F37" s="20" t="str">
        <f t="shared" si="1"/>
        <v/>
      </c>
      <c r="G37" s="4"/>
      <c r="H37" s="4"/>
      <c r="I37" s="4"/>
      <c r="J37" s="4"/>
      <c r="K37" s="4"/>
      <c r="L37" s="4"/>
      <c r="M37" s="4"/>
      <c r="N37" s="4"/>
      <c r="O37" s="4"/>
      <c r="P37" s="4" t="str">
        <f t="shared" si="3"/>
        <v/>
      </c>
      <c r="Q37" s="66"/>
      <c r="R37" s="67" t="str">
        <f t="shared" si="2"/>
        <v/>
      </c>
      <c r="S37" s="65"/>
      <c r="T37" s="71"/>
      <c r="U37" s="7"/>
      <c r="V37" s="7"/>
      <c r="W37" s="7"/>
      <c r="X37" s="7"/>
      <c r="Y37" s="7"/>
      <c r="Z37" s="7"/>
      <c r="AA37" s="7"/>
      <c r="AB37" s="7"/>
      <c r="AC37" s="7"/>
      <c r="AD37" s="7"/>
      <c r="AE37" s="6"/>
      <c r="AF37" s="6"/>
      <c r="AG37" s="6"/>
      <c r="AH37" s="6"/>
      <c r="AI37" s="6"/>
      <c r="AJ37" s="6"/>
      <c r="AK37" s="6"/>
      <c r="AL37" s="6"/>
      <c r="AM37" s="6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</row>
    <row r="38" spans="1:65" customFormat="1" ht="14.25">
      <c r="A38" s="3" t="str">
        <f t="shared" si="4"/>
        <v/>
      </c>
      <c r="B38" s="16"/>
      <c r="C38" s="4"/>
      <c r="D38" s="5"/>
      <c r="E38" s="17" t="str">
        <f t="shared" si="0"/>
        <v/>
      </c>
      <c r="F38" s="20" t="str">
        <f t="shared" si="1"/>
        <v/>
      </c>
      <c r="G38" s="4"/>
      <c r="H38" s="4"/>
      <c r="I38" s="4"/>
      <c r="J38" s="4"/>
      <c r="K38" s="4"/>
      <c r="L38" s="4"/>
      <c r="M38" s="4"/>
      <c r="N38" s="4"/>
      <c r="O38" s="4"/>
      <c r="P38" s="4" t="str">
        <f t="shared" si="3"/>
        <v/>
      </c>
      <c r="Q38" s="66"/>
      <c r="R38" s="67" t="str">
        <f t="shared" si="2"/>
        <v/>
      </c>
      <c r="S38" s="65"/>
      <c r="T38" s="71"/>
      <c r="U38" s="7"/>
      <c r="V38" s="7"/>
      <c r="W38" s="7"/>
      <c r="X38" s="7"/>
      <c r="Y38" s="7"/>
      <c r="Z38" s="7"/>
      <c r="AA38" s="7"/>
      <c r="AB38" s="7"/>
      <c r="AC38" s="7"/>
      <c r="AD38" s="7"/>
      <c r="AE38" s="6"/>
      <c r="AF38" s="6"/>
      <c r="AG38" s="6"/>
      <c r="AH38" s="6"/>
      <c r="AI38" s="6"/>
      <c r="AJ38" s="6"/>
      <c r="AK38" s="6"/>
      <c r="AL38" s="6"/>
      <c r="AM38" s="6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</row>
    <row r="39" spans="1:65" customFormat="1" ht="14.25">
      <c r="A39" s="3" t="str">
        <f t="shared" si="4"/>
        <v/>
      </c>
      <c r="B39" s="16"/>
      <c r="C39" s="4"/>
      <c r="D39" s="5"/>
      <c r="E39" s="17" t="str">
        <f t="shared" si="0"/>
        <v/>
      </c>
      <c r="F39" s="20" t="str">
        <f t="shared" si="1"/>
        <v/>
      </c>
      <c r="G39" s="4"/>
      <c r="H39" s="4"/>
      <c r="I39" s="4"/>
      <c r="J39" s="4"/>
      <c r="K39" s="4"/>
      <c r="L39" s="4"/>
      <c r="M39" s="4"/>
      <c r="N39" s="4"/>
      <c r="O39" s="4"/>
      <c r="P39" s="4" t="str">
        <f t="shared" si="3"/>
        <v/>
      </c>
      <c r="Q39" s="66"/>
      <c r="R39" s="67" t="str">
        <f t="shared" si="2"/>
        <v/>
      </c>
      <c r="S39" s="65"/>
      <c r="T39" s="71"/>
      <c r="U39" s="7"/>
      <c r="V39" s="7"/>
      <c r="W39" s="7"/>
      <c r="X39" s="7"/>
      <c r="Y39" s="7"/>
      <c r="Z39" s="7"/>
      <c r="AA39" s="7"/>
      <c r="AB39" s="7"/>
      <c r="AC39" s="7"/>
      <c r="AD39" s="7"/>
      <c r="AE39" s="6"/>
      <c r="AF39" s="6"/>
      <c r="AG39" s="6"/>
      <c r="AH39" s="6"/>
      <c r="AI39" s="6"/>
      <c r="AJ39" s="6"/>
      <c r="AK39" s="6"/>
      <c r="AL39" s="6"/>
      <c r="AM39" s="6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</row>
    <row r="40" spans="1:65" customFormat="1" ht="14.25">
      <c r="A40" s="3" t="str">
        <f t="shared" si="4"/>
        <v/>
      </c>
      <c r="B40" s="16"/>
      <c r="C40" s="4"/>
      <c r="D40" s="5"/>
      <c r="E40" s="17" t="str">
        <f t="shared" si="0"/>
        <v/>
      </c>
      <c r="F40" s="20" t="str">
        <f t="shared" si="1"/>
        <v/>
      </c>
      <c r="G40" s="4"/>
      <c r="H40" s="4"/>
      <c r="I40" s="4"/>
      <c r="J40" s="4"/>
      <c r="K40" s="4"/>
      <c r="L40" s="4"/>
      <c r="M40" s="4"/>
      <c r="N40" s="4"/>
      <c r="O40" s="4"/>
      <c r="P40" s="4" t="str">
        <f t="shared" si="3"/>
        <v/>
      </c>
      <c r="Q40" s="66"/>
      <c r="R40" s="67" t="str">
        <f t="shared" si="2"/>
        <v/>
      </c>
      <c r="S40" s="65"/>
      <c r="T40" s="71"/>
      <c r="U40" s="7"/>
      <c r="V40" s="7"/>
      <c r="W40" s="7"/>
      <c r="X40" s="7"/>
      <c r="Y40" s="7"/>
      <c r="Z40" s="7"/>
      <c r="AA40" s="7"/>
      <c r="AB40" s="7"/>
      <c r="AC40" s="7"/>
      <c r="AD40" s="7"/>
      <c r="AE40" s="6"/>
      <c r="AF40" s="6"/>
      <c r="AG40" s="6"/>
      <c r="AH40" s="6"/>
      <c r="AI40" s="6"/>
      <c r="AJ40" s="6"/>
      <c r="AK40" s="6"/>
      <c r="AL40" s="6"/>
      <c r="AM40" s="6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</row>
    <row r="41" spans="1:65" customFormat="1" ht="14.25">
      <c r="A41" s="3" t="str">
        <f t="shared" si="4"/>
        <v/>
      </c>
      <c r="B41" s="16"/>
      <c r="C41" s="4"/>
      <c r="D41" s="5"/>
      <c r="E41" s="17" t="str">
        <f t="shared" si="0"/>
        <v/>
      </c>
      <c r="F41" s="20" t="str">
        <f t="shared" si="1"/>
        <v/>
      </c>
      <c r="G41" s="4"/>
      <c r="H41" s="4"/>
      <c r="I41" s="4"/>
      <c r="J41" s="4"/>
      <c r="K41" s="4"/>
      <c r="L41" s="4"/>
      <c r="M41" s="4"/>
      <c r="N41" s="4"/>
      <c r="O41" s="4"/>
      <c r="P41" s="4" t="str">
        <f t="shared" si="3"/>
        <v/>
      </c>
      <c r="Q41" s="66"/>
      <c r="R41" s="67" t="str">
        <f t="shared" si="2"/>
        <v/>
      </c>
      <c r="S41" s="65"/>
      <c r="T41" s="71"/>
      <c r="U41" s="7"/>
      <c r="V41" s="7"/>
      <c r="W41" s="7"/>
      <c r="X41" s="7"/>
      <c r="Y41" s="7"/>
      <c r="Z41" s="7"/>
      <c r="AA41" s="7"/>
      <c r="AB41" s="7"/>
      <c r="AC41" s="7"/>
      <c r="AD41" s="7"/>
      <c r="AE41" s="6"/>
      <c r="AF41" s="6"/>
      <c r="AG41" s="6"/>
      <c r="AH41" s="6"/>
      <c r="AI41" s="6"/>
      <c r="AJ41" s="6"/>
      <c r="AK41" s="6"/>
      <c r="AL41" s="6"/>
      <c r="AM41" s="6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</row>
    <row r="42" spans="1:65" customFormat="1" ht="14.25">
      <c r="A42" s="3" t="str">
        <f t="shared" si="4"/>
        <v/>
      </c>
      <c r="B42" s="16"/>
      <c r="C42" s="4"/>
      <c r="D42" s="5"/>
      <c r="E42" s="17" t="str">
        <f t="shared" si="0"/>
        <v/>
      </c>
      <c r="F42" s="20" t="str">
        <f t="shared" si="1"/>
        <v/>
      </c>
      <c r="G42" s="4"/>
      <c r="H42" s="4"/>
      <c r="I42" s="4"/>
      <c r="J42" s="4"/>
      <c r="K42" s="4"/>
      <c r="L42" s="4"/>
      <c r="M42" s="4"/>
      <c r="N42" s="4"/>
      <c r="O42" s="4"/>
      <c r="P42" s="4" t="str">
        <f t="shared" si="3"/>
        <v/>
      </c>
      <c r="Q42" s="66"/>
      <c r="R42" s="67" t="str">
        <f t="shared" si="2"/>
        <v/>
      </c>
      <c r="S42" s="65"/>
      <c r="T42" s="7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6"/>
      <c r="AF42" s="6"/>
      <c r="AG42" s="6"/>
      <c r="AH42" s="6"/>
      <c r="AI42" s="6"/>
      <c r="AJ42" s="6"/>
      <c r="AK42" s="6"/>
      <c r="AL42" s="6"/>
      <c r="AM42" s="6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</row>
    <row r="43" spans="1:65" customFormat="1" ht="14.25">
      <c r="A43" s="3" t="str">
        <f t="shared" si="4"/>
        <v/>
      </c>
      <c r="B43" s="16"/>
      <c r="C43" s="4"/>
      <c r="D43" s="5"/>
      <c r="E43" s="17" t="str">
        <f t="shared" si="0"/>
        <v/>
      </c>
      <c r="F43" s="20" t="str">
        <f t="shared" si="1"/>
        <v/>
      </c>
      <c r="G43" s="4"/>
      <c r="H43" s="4"/>
      <c r="I43" s="4"/>
      <c r="J43" s="4"/>
      <c r="K43" s="4"/>
      <c r="L43" s="4"/>
      <c r="M43" s="4"/>
      <c r="N43" s="4"/>
      <c r="O43" s="4"/>
      <c r="P43" s="4" t="str">
        <f t="shared" si="3"/>
        <v/>
      </c>
      <c r="Q43" s="66"/>
      <c r="R43" s="67" t="str">
        <f t="shared" si="2"/>
        <v/>
      </c>
      <c r="S43" s="65"/>
      <c r="T43" s="71"/>
      <c r="U43" s="7"/>
      <c r="V43" s="7"/>
      <c r="W43" s="7"/>
      <c r="X43" s="7"/>
      <c r="Y43" s="7"/>
      <c r="Z43" s="7"/>
      <c r="AA43" s="7"/>
      <c r="AB43" s="7"/>
      <c r="AC43" s="7"/>
      <c r="AD43" s="7"/>
      <c r="AE43" s="6"/>
      <c r="AF43" s="6"/>
      <c r="AG43" s="6"/>
      <c r="AH43" s="6"/>
      <c r="AI43" s="6"/>
      <c r="AJ43" s="6"/>
      <c r="AK43" s="6"/>
      <c r="AL43" s="6"/>
      <c r="AM43" s="6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</row>
    <row r="44" spans="1:65" customFormat="1" ht="14.25">
      <c r="A44" s="3" t="str">
        <f t="shared" si="4"/>
        <v/>
      </c>
      <c r="B44" s="16"/>
      <c r="C44" s="4"/>
      <c r="D44" s="5"/>
      <c r="E44" s="17" t="str">
        <f t="shared" si="0"/>
        <v/>
      </c>
      <c r="F44" s="20" t="str">
        <f t="shared" si="1"/>
        <v/>
      </c>
      <c r="G44" s="4"/>
      <c r="H44" s="4"/>
      <c r="I44" s="4"/>
      <c r="J44" s="4"/>
      <c r="K44" s="4"/>
      <c r="L44" s="4"/>
      <c r="M44" s="4"/>
      <c r="N44" s="4"/>
      <c r="O44" s="4"/>
      <c r="P44" s="4" t="str">
        <f t="shared" si="3"/>
        <v/>
      </c>
      <c r="Q44" s="66"/>
      <c r="R44" s="67" t="str">
        <f t="shared" si="2"/>
        <v/>
      </c>
      <c r="S44" s="65"/>
      <c r="T44" s="71"/>
      <c r="U44" s="7"/>
      <c r="V44" s="7"/>
      <c r="W44" s="7"/>
      <c r="X44" s="7"/>
      <c r="Y44" s="7"/>
      <c r="Z44" s="7"/>
      <c r="AA44" s="7"/>
      <c r="AB44" s="7"/>
      <c r="AC44" s="7"/>
      <c r="AD44" s="7"/>
      <c r="AE44" s="6"/>
      <c r="AF44" s="6"/>
      <c r="AG44" s="6"/>
      <c r="AH44" s="6"/>
      <c r="AI44" s="6"/>
      <c r="AJ44" s="6"/>
      <c r="AK44" s="6"/>
      <c r="AL44" s="6"/>
      <c r="AM44" s="6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</row>
    <row r="45" spans="1:65" customFormat="1" ht="14.25">
      <c r="A45" s="3" t="str">
        <f t="shared" si="4"/>
        <v/>
      </c>
      <c r="B45" s="16"/>
      <c r="C45" s="4"/>
      <c r="D45" s="5"/>
      <c r="E45" s="17" t="str">
        <f t="shared" si="0"/>
        <v/>
      </c>
      <c r="F45" s="20" t="str">
        <f t="shared" si="1"/>
        <v/>
      </c>
      <c r="G45" s="4"/>
      <c r="H45" s="4"/>
      <c r="I45" s="4"/>
      <c r="J45" s="4"/>
      <c r="K45" s="4"/>
      <c r="L45" s="4"/>
      <c r="M45" s="4"/>
      <c r="N45" s="4"/>
      <c r="O45" s="4"/>
      <c r="P45" s="4" t="str">
        <f t="shared" si="3"/>
        <v/>
      </c>
      <c r="Q45" s="66"/>
      <c r="R45" s="67" t="str">
        <f t="shared" si="2"/>
        <v/>
      </c>
      <c r="S45" s="65"/>
      <c r="T45" s="71"/>
      <c r="U45" s="7"/>
      <c r="V45" s="7"/>
      <c r="W45" s="7"/>
      <c r="X45" s="7"/>
      <c r="Y45" s="7"/>
      <c r="Z45" s="7"/>
      <c r="AA45" s="7"/>
      <c r="AB45" s="7"/>
      <c r="AC45" s="7"/>
      <c r="AD45" s="7"/>
      <c r="AE45" s="6"/>
      <c r="AF45" s="6"/>
      <c r="AG45" s="6"/>
      <c r="AH45" s="6"/>
      <c r="AI45" s="6"/>
      <c r="AJ45" s="6"/>
      <c r="AK45" s="6"/>
      <c r="AL45" s="6"/>
      <c r="AM45" s="6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</row>
    <row r="46" spans="1:65" customFormat="1" ht="14.25">
      <c r="A46" s="3" t="str">
        <f t="shared" si="4"/>
        <v/>
      </c>
      <c r="B46" s="16"/>
      <c r="C46" s="4"/>
      <c r="D46" s="5"/>
      <c r="E46" s="17" t="str">
        <f t="shared" si="0"/>
        <v/>
      </c>
      <c r="F46" s="20" t="str">
        <f t="shared" si="1"/>
        <v/>
      </c>
      <c r="G46" s="4"/>
      <c r="H46" s="4"/>
      <c r="I46" s="4"/>
      <c r="J46" s="4"/>
      <c r="K46" s="4"/>
      <c r="L46" s="4"/>
      <c r="M46" s="4"/>
      <c r="N46" s="4"/>
      <c r="O46" s="4"/>
      <c r="P46" s="4" t="str">
        <f t="shared" si="3"/>
        <v/>
      </c>
      <c r="Q46" s="66"/>
      <c r="R46" s="67" t="str">
        <f t="shared" si="2"/>
        <v/>
      </c>
      <c r="S46" s="65"/>
      <c r="T46" s="71"/>
      <c r="U46" s="7"/>
      <c r="V46" s="7"/>
      <c r="W46" s="7"/>
      <c r="X46" s="7"/>
      <c r="Y46" s="7"/>
      <c r="Z46" s="7"/>
      <c r="AA46" s="7"/>
      <c r="AB46" s="7"/>
      <c r="AC46" s="7"/>
      <c r="AD46" s="7"/>
      <c r="AE46" s="6"/>
      <c r="AF46" s="6"/>
      <c r="AG46" s="6"/>
      <c r="AH46" s="6"/>
      <c r="AI46" s="6"/>
      <c r="AJ46" s="6"/>
      <c r="AK46" s="6"/>
      <c r="AL46" s="6"/>
      <c r="AM46" s="6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</row>
    <row r="47" spans="1:65" customFormat="1" ht="14.25">
      <c r="A47" s="3" t="str">
        <f t="shared" si="4"/>
        <v/>
      </c>
      <c r="B47" s="16"/>
      <c r="C47" s="4"/>
      <c r="D47" s="5"/>
      <c r="E47" s="17" t="str">
        <f t="shared" si="0"/>
        <v/>
      </c>
      <c r="F47" s="20" t="str">
        <f t="shared" si="1"/>
        <v/>
      </c>
      <c r="G47" s="4"/>
      <c r="H47" s="4"/>
      <c r="I47" s="4"/>
      <c r="J47" s="4"/>
      <c r="K47" s="4"/>
      <c r="L47" s="4"/>
      <c r="M47" s="4"/>
      <c r="N47" s="4"/>
      <c r="O47" s="4"/>
      <c r="P47" s="4" t="str">
        <f t="shared" si="3"/>
        <v/>
      </c>
      <c r="Q47" s="66"/>
      <c r="R47" s="67" t="str">
        <f t="shared" si="2"/>
        <v/>
      </c>
      <c r="S47" s="65"/>
      <c r="T47" s="71"/>
      <c r="U47" s="7"/>
      <c r="V47" s="7"/>
      <c r="W47" s="7"/>
      <c r="X47" s="7"/>
      <c r="Y47" s="7"/>
      <c r="Z47" s="7"/>
      <c r="AA47" s="7"/>
      <c r="AB47" s="7"/>
      <c r="AC47" s="7"/>
      <c r="AD47" s="7"/>
      <c r="AE47" s="6"/>
      <c r="AF47" s="6"/>
      <c r="AG47" s="6"/>
      <c r="AH47" s="6"/>
      <c r="AI47" s="6"/>
      <c r="AJ47" s="6"/>
      <c r="AK47" s="6"/>
      <c r="AL47" s="6"/>
      <c r="AM47" s="6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</row>
    <row r="48" spans="1:65" customFormat="1" ht="14.25">
      <c r="A48" s="3" t="str">
        <f t="shared" si="4"/>
        <v/>
      </c>
      <c r="B48" s="16"/>
      <c r="C48" s="4"/>
      <c r="D48" s="5"/>
      <c r="E48" s="17" t="str">
        <f t="shared" si="0"/>
        <v/>
      </c>
      <c r="F48" s="20" t="str">
        <f t="shared" si="1"/>
        <v/>
      </c>
      <c r="G48" s="4"/>
      <c r="H48" s="4"/>
      <c r="I48" s="4"/>
      <c r="J48" s="4"/>
      <c r="K48" s="4"/>
      <c r="L48" s="4"/>
      <c r="M48" s="4"/>
      <c r="N48" s="4"/>
      <c r="O48" s="4"/>
      <c r="P48" s="4" t="str">
        <f t="shared" si="3"/>
        <v/>
      </c>
      <c r="Q48" s="66"/>
      <c r="R48" s="67" t="str">
        <f t="shared" si="2"/>
        <v/>
      </c>
      <c r="S48" s="65"/>
      <c r="T48" s="71"/>
      <c r="U48" s="7"/>
      <c r="V48" s="7"/>
      <c r="W48" s="7"/>
      <c r="X48" s="7"/>
      <c r="Y48" s="7"/>
      <c r="Z48" s="7"/>
      <c r="AA48" s="7"/>
      <c r="AB48" s="7"/>
      <c r="AC48" s="7"/>
      <c r="AD48" s="7"/>
      <c r="AE48" s="6"/>
      <c r="AF48" s="6"/>
      <c r="AG48" s="6"/>
      <c r="AH48" s="6"/>
      <c r="AI48" s="6"/>
      <c r="AJ48" s="6"/>
      <c r="AK48" s="6"/>
      <c r="AL48" s="6"/>
      <c r="AM48" s="6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</row>
    <row r="49" spans="1:65" customFormat="1" ht="14.25">
      <c r="A49" s="3" t="str">
        <f t="shared" si="4"/>
        <v/>
      </c>
      <c r="B49" s="16"/>
      <c r="C49" s="4"/>
      <c r="D49" s="5"/>
      <c r="E49" s="17" t="str">
        <f t="shared" si="0"/>
        <v/>
      </c>
      <c r="F49" s="20" t="str">
        <f t="shared" si="1"/>
        <v/>
      </c>
      <c r="G49" s="4"/>
      <c r="H49" s="4"/>
      <c r="I49" s="4"/>
      <c r="J49" s="4"/>
      <c r="K49" s="4"/>
      <c r="L49" s="4"/>
      <c r="M49" s="4"/>
      <c r="N49" s="4"/>
      <c r="O49" s="4"/>
      <c r="P49" s="4" t="str">
        <f t="shared" si="3"/>
        <v/>
      </c>
      <c r="Q49" s="66"/>
      <c r="R49" s="67" t="str">
        <f t="shared" si="2"/>
        <v/>
      </c>
      <c r="S49" s="65"/>
      <c r="T49" s="71"/>
      <c r="U49" s="7"/>
      <c r="V49" s="7"/>
      <c r="W49" s="7"/>
      <c r="X49" s="7"/>
      <c r="Y49" s="7"/>
      <c r="Z49" s="7"/>
      <c r="AA49" s="7"/>
      <c r="AB49" s="7"/>
      <c r="AC49" s="7"/>
      <c r="AD49" s="7"/>
      <c r="AE49" s="6"/>
      <c r="AF49" s="6"/>
      <c r="AG49" s="6"/>
      <c r="AH49" s="6"/>
      <c r="AI49" s="6"/>
      <c r="AJ49" s="6"/>
      <c r="AK49" s="6"/>
      <c r="AL49" s="6"/>
      <c r="AM49" s="6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</row>
    <row r="50" spans="1:65" customFormat="1" ht="14.25">
      <c r="A50" s="3" t="str">
        <f t="shared" si="4"/>
        <v/>
      </c>
      <c r="B50" s="16"/>
      <c r="C50" s="4"/>
      <c r="D50" s="5"/>
      <c r="E50" s="17" t="str">
        <f t="shared" si="0"/>
        <v/>
      </c>
      <c r="F50" s="20" t="str">
        <f t="shared" si="1"/>
        <v/>
      </c>
      <c r="G50" s="4"/>
      <c r="H50" s="4"/>
      <c r="I50" s="4"/>
      <c r="J50" s="4"/>
      <c r="K50" s="4"/>
      <c r="L50" s="4"/>
      <c r="M50" s="4"/>
      <c r="N50" s="4"/>
      <c r="O50" s="4"/>
      <c r="P50" s="4" t="str">
        <f t="shared" si="3"/>
        <v/>
      </c>
      <c r="Q50" s="66"/>
      <c r="R50" s="67" t="str">
        <f t="shared" si="2"/>
        <v/>
      </c>
      <c r="S50" s="65"/>
      <c r="T50" s="71"/>
      <c r="U50" s="7"/>
      <c r="V50" s="7"/>
      <c r="W50" s="7"/>
      <c r="X50" s="7"/>
      <c r="Y50" s="7"/>
      <c r="Z50" s="7"/>
      <c r="AA50" s="7"/>
      <c r="AB50" s="7"/>
      <c r="AC50" s="7"/>
      <c r="AD50" s="7"/>
      <c r="AE50" s="6"/>
      <c r="AF50" s="6"/>
      <c r="AG50" s="6"/>
      <c r="AH50" s="6"/>
      <c r="AI50" s="6"/>
      <c r="AJ50" s="6"/>
      <c r="AK50" s="6"/>
      <c r="AL50" s="6"/>
      <c r="AM50" s="6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</row>
    <row r="51" spans="1:65" customFormat="1" ht="14.25">
      <c r="A51" s="3" t="str">
        <f t="shared" si="4"/>
        <v/>
      </c>
      <c r="B51" s="16"/>
      <c r="C51" s="4"/>
      <c r="D51" s="5"/>
      <c r="E51" s="17" t="str">
        <f t="shared" si="0"/>
        <v/>
      </c>
      <c r="F51" s="20" t="str">
        <f t="shared" si="1"/>
        <v/>
      </c>
      <c r="G51" s="4"/>
      <c r="H51" s="4"/>
      <c r="I51" s="4"/>
      <c r="J51" s="4"/>
      <c r="K51" s="4"/>
      <c r="L51" s="4"/>
      <c r="M51" s="4"/>
      <c r="N51" s="4"/>
      <c r="O51" s="4"/>
      <c r="P51" s="4" t="str">
        <f t="shared" si="3"/>
        <v/>
      </c>
      <c r="Q51" s="66"/>
      <c r="R51" s="67" t="str">
        <f t="shared" si="2"/>
        <v/>
      </c>
      <c r="S51" s="65"/>
      <c r="T51" s="71"/>
      <c r="U51" s="7"/>
      <c r="V51" s="7"/>
      <c r="W51" s="7"/>
      <c r="X51" s="7"/>
      <c r="Y51" s="7"/>
      <c r="Z51" s="7"/>
      <c r="AA51" s="7"/>
      <c r="AB51" s="7"/>
      <c r="AC51" s="7"/>
      <c r="AD51" s="7"/>
      <c r="AE51" s="6"/>
      <c r="AF51" s="6"/>
      <c r="AG51" s="6"/>
      <c r="AH51" s="6"/>
      <c r="AI51" s="6"/>
      <c r="AJ51" s="6"/>
      <c r="AK51" s="6"/>
      <c r="AL51" s="6"/>
      <c r="AM51" s="6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</row>
    <row r="52" spans="1:65" customFormat="1" ht="14.25">
      <c r="A52" s="3" t="str">
        <f t="shared" si="4"/>
        <v/>
      </c>
      <c r="B52" s="16"/>
      <c r="C52" s="4"/>
      <c r="D52" s="5"/>
      <c r="E52" s="17" t="str">
        <f t="shared" si="0"/>
        <v/>
      </c>
      <c r="F52" s="20" t="str">
        <f t="shared" si="1"/>
        <v/>
      </c>
      <c r="G52" s="4"/>
      <c r="H52" s="4"/>
      <c r="I52" s="4"/>
      <c r="J52" s="4"/>
      <c r="K52" s="4"/>
      <c r="L52" s="4"/>
      <c r="M52" s="4"/>
      <c r="N52" s="4"/>
      <c r="O52" s="4"/>
      <c r="P52" s="4" t="str">
        <f t="shared" si="3"/>
        <v/>
      </c>
      <c r="Q52" s="66"/>
      <c r="R52" s="67" t="str">
        <f t="shared" si="2"/>
        <v/>
      </c>
      <c r="S52" s="65"/>
      <c r="T52" s="71"/>
      <c r="U52" s="7"/>
      <c r="V52" s="7"/>
      <c r="W52" s="7"/>
      <c r="X52" s="7"/>
      <c r="Y52" s="7"/>
      <c r="Z52" s="7"/>
      <c r="AA52" s="7"/>
      <c r="AB52" s="7"/>
      <c r="AC52" s="7"/>
      <c r="AD52" s="7"/>
      <c r="AE52" s="6"/>
      <c r="AF52" s="6"/>
      <c r="AG52" s="6"/>
      <c r="AH52" s="6"/>
      <c r="AI52" s="6"/>
      <c r="AJ52" s="6"/>
      <c r="AK52" s="6"/>
      <c r="AL52" s="6"/>
      <c r="AM52" s="6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</row>
    <row r="53" spans="1:65" customFormat="1" ht="14.25">
      <c r="A53" s="3" t="str">
        <f t="shared" si="4"/>
        <v/>
      </c>
      <c r="B53" s="16"/>
      <c r="C53" s="4"/>
      <c r="D53" s="5"/>
      <c r="E53" s="17" t="str">
        <f t="shared" si="0"/>
        <v/>
      </c>
      <c r="F53" s="20" t="str">
        <f t="shared" si="1"/>
        <v/>
      </c>
      <c r="G53" s="4"/>
      <c r="H53" s="4"/>
      <c r="I53" s="4"/>
      <c r="J53" s="4"/>
      <c r="K53" s="4"/>
      <c r="L53" s="4"/>
      <c r="M53" s="4"/>
      <c r="N53" s="4"/>
      <c r="O53" s="4"/>
      <c r="P53" s="4" t="str">
        <f t="shared" si="3"/>
        <v/>
      </c>
      <c r="Q53" s="66"/>
      <c r="R53" s="67" t="str">
        <f t="shared" si="2"/>
        <v/>
      </c>
      <c r="S53" s="65"/>
      <c r="T53" s="7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6"/>
      <c r="AF53" s="6"/>
      <c r="AG53" s="6"/>
      <c r="AH53" s="6"/>
      <c r="AI53" s="6"/>
      <c r="AJ53" s="6"/>
      <c r="AK53" s="6"/>
      <c r="AL53" s="6"/>
      <c r="AM53" s="6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</row>
    <row r="54" spans="1:65" customFormat="1" ht="14.25">
      <c r="A54" s="3" t="str">
        <f t="shared" si="4"/>
        <v/>
      </c>
      <c r="B54" s="16"/>
      <c r="C54" s="4"/>
      <c r="D54" s="5"/>
      <c r="E54" s="17" t="str">
        <f t="shared" si="0"/>
        <v/>
      </c>
      <c r="F54" s="20" t="str">
        <f t="shared" si="1"/>
        <v/>
      </c>
      <c r="G54" s="4"/>
      <c r="H54" s="4"/>
      <c r="I54" s="4"/>
      <c r="J54" s="4"/>
      <c r="K54" s="4"/>
      <c r="L54" s="4"/>
      <c r="M54" s="4"/>
      <c r="N54" s="4"/>
      <c r="O54" s="4"/>
      <c r="P54" s="4" t="str">
        <f t="shared" si="3"/>
        <v/>
      </c>
      <c r="Q54" s="66"/>
      <c r="R54" s="67" t="str">
        <f t="shared" si="2"/>
        <v/>
      </c>
      <c r="S54" s="65"/>
      <c r="T54" s="71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  <c r="AF54" s="6"/>
      <c r="AG54" s="6"/>
      <c r="AH54" s="6"/>
      <c r="AI54" s="6"/>
      <c r="AJ54" s="6"/>
      <c r="AK54" s="6"/>
      <c r="AL54" s="6"/>
      <c r="AM54" s="6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</row>
    <row r="55" spans="1:65" customFormat="1" ht="14.25">
      <c r="A55" s="3" t="str">
        <f t="shared" si="4"/>
        <v/>
      </c>
      <c r="B55" s="16"/>
      <c r="C55" s="4"/>
      <c r="D55" s="5"/>
      <c r="E55" s="17" t="str">
        <f t="shared" si="0"/>
        <v/>
      </c>
      <c r="F55" s="20" t="str">
        <f t="shared" si="1"/>
        <v/>
      </c>
      <c r="G55" s="4"/>
      <c r="H55" s="4"/>
      <c r="I55" s="4"/>
      <c r="J55" s="4"/>
      <c r="K55" s="4"/>
      <c r="L55" s="4"/>
      <c r="M55" s="4"/>
      <c r="N55" s="4"/>
      <c r="O55" s="4"/>
      <c r="P55" s="4" t="str">
        <f t="shared" si="3"/>
        <v/>
      </c>
      <c r="Q55" s="66"/>
      <c r="R55" s="67" t="str">
        <f t="shared" si="2"/>
        <v/>
      </c>
      <c r="S55" s="65"/>
      <c r="T55" s="71"/>
      <c r="U55" s="7"/>
      <c r="V55" s="7"/>
      <c r="W55" s="7"/>
      <c r="X55" s="7"/>
      <c r="Y55" s="7"/>
      <c r="Z55" s="7"/>
      <c r="AA55" s="7"/>
      <c r="AB55" s="7"/>
      <c r="AC55" s="7"/>
      <c r="AD55" s="7"/>
      <c r="AE55" s="6"/>
      <c r="AF55" s="6"/>
      <c r="AG55" s="6"/>
      <c r="AH55" s="6"/>
      <c r="AI55" s="6"/>
      <c r="AJ55" s="6"/>
      <c r="AK55" s="6"/>
      <c r="AL55" s="6"/>
      <c r="AM55" s="6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</row>
    <row r="56" spans="1:65" customFormat="1" ht="14.25">
      <c r="A56" s="3" t="str">
        <f t="shared" si="4"/>
        <v/>
      </c>
      <c r="B56" s="16"/>
      <c r="C56" s="4"/>
      <c r="D56" s="5"/>
      <c r="E56" s="17" t="str">
        <f t="shared" si="0"/>
        <v/>
      </c>
      <c r="F56" s="20" t="str">
        <f t="shared" si="1"/>
        <v/>
      </c>
      <c r="G56" s="4"/>
      <c r="H56" s="4"/>
      <c r="I56" s="4"/>
      <c r="J56" s="4"/>
      <c r="K56" s="4"/>
      <c r="L56" s="4"/>
      <c r="M56" s="4"/>
      <c r="N56" s="4"/>
      <c r="O56" s="4"/>
      <c r="P56" s="4" t="str">
        <f t="shared" si="3"/>
        <v/>
      </c>
      <c r="Q56" s="66"/>
      <c r="R56" s="67" t="str">
        <f t="shared" si="2"/>
        <v/>
      </c>
      <c r="S56" s="65"/>
      <c r="T56" s="71"/>
      <c r="U56" s="7"/>
      <c r="V56" s="7"/>
      <c r="W56" s="7"/>
      <c r="X56" s="7"/>
      <c r="Y56" s="7"/>
      <c r="Z56" s="7"/>
      <c r="AA56" s="7"/>
      <c r="AB56" s="7"/>
      <c r="AC56" s="7"/>
      <c r="AD56" s="7"/>
      <c r="AE56" s="6"/>
      <c r="AF56" s="6"/>
      <c r="AG56" s="6"/>
      <c r="AH56" s="6"/>
      <c r="AI56" s="6"/>
      <c r="AJ56" s="6"/>
      <c r="AK56" s="6"/>
      <c r="AL56" s="6"/>
      <c r="AM56" s="6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</row>
    <row r="57" spans="1:65" customFormat="1" ht="14.25">
      <c r="A57" s="3" t="str">
        <f t="shared" si="4"/>
        <v/>
      </c>
      <c r="B57" s="16"/>
      <c r="C57" s="4"/>
      <c r="D57" s="5"/>
      <c r="E57" s="17" t="str">
        <f t="shared" si="0"/>
        <v/>
      </c>
      <c r="F57" s="20" t="str">
        <f t="shared" si="1"/>
        <v/>
      </c>
      <c r="G57" s="4"/>
      <c r="H57" s="4"/>
      <c r="I57" s="4"/>
      <c r="J57" s="4"/>
      <c r="K57" s="4"/>
      <c r="L57" s="4"/>
      <c r="M57" s="4"/>
      <c r="N57" s="4"/>
      <c r="O57" s="4"/>
      <c r="P57" s="4" t="str">
        <f t="shared" si="3"/>
        <v/>
      </c>
      <c r="Q57" s="66"/>
      <c r="R57" s="67" t="str">
        <f t="shared" si="2"/>
        <v/>
      </c>
      <c r="S57" s="65"/>
      <c r="T57" s="71"/>
      <c r="U57" s="7"/>
      <c r="V57" s="7"/>
      <c r="W57" s="7"/>
      <c r="X57" s="7"/>
      <c r="Y57" s="7"/>
      <c r="Z57" s="7"/>
      <c r="AA57" s="7"/>
      <c r="AB57" s="7"/>
      <c r="AC57" s="7"/>
      <c r="AD57" s="7"/>
      <c r="AE57" s="6"/>
      <c r="AF57" s="6"/>
      <c r="AG57" s="6"/>
      <c r="AH57" s="6"/>
      <c r="AI57" s="6"/>
      <c r="AJ57" s="6"/>
      <c r="AK57" s="6"/>
      <c r="AL57" s="6"/>
      <c r="AM57" s="6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1:65" customFormat="1" ht="14.25">
      <c r="A58" s="3" t="str">
        <f t="shared" si="4"/>
        <v/>
      </c>
      <c r="B58" s="16"/>
      <c r="C58" s="4"/>
      <c r="D58" s="5"/>
      <c r="E58" s="17" t="str">
        <f t="shared" si="0"/>
        <v/>
      </c>
      <c r="F58" s="20" t="str">
        <f t="shared" si="1"/>
        <v/>
      </c>
      <c r="G58" s="4"/>
      <c r="H58" s="4"/>
      <c r="I58" s="4"/>
      <c r="J58" s="4"/>
      <c r="K58" s="4"/>
      <c r="L58" s="4"/>
      <c r="M58" s="4"/>
      <c r="N58" s="4"/>
      <c r="O58" s="4"/>
      <c r="P58" s="4" t="str">
        <f t="shared" si="3"/>
        <v/>
      </c>
      <c r="Q58" s="66"/>
      <c r="R58" s="67" t="str">
        <f t="shared" si="2"/>
        <v/>
      </c>
      <c r="S58" s="65"/>
      <c r="T58" s="71"/>
      <c r="U58" s="7"/>
      <c r="V58" s="7"/>
      <c r="W58" s="7"/>
      <c r="X58" s="7"/>
      <c r="Y58" s="7"/>
      <c r="Z58" s="7"/>
      <c r="AA58" s="7"/>
      <c r="AB58" s="7"/>
      <c r="AC58" s="7"/>
      <c r="AD58" s="7"/>
      <c r="AE58" s="6"/>
      <c r="AF58" s="6"/>
      <c r="AG58" s="6"/>
      <c r="AH58" s="6"/>
      <c r="AI58" s="6"/>
      <c r="AJ58" s="6"/>
      <c r="AK58" s="6"/>
      <c r="AL58" s="6"/>
      <c r="AM58" s="6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</row>
    <row r="59" spans="1:65" customFormat="1" ht="14.25">
      <c r="A59" s="3" t="str">
        <f t="shared" si="4"/>
        <v/>
      </c>
      <c r="B59" s="16"/>
      <c r="C59" s="4"/>
      <c r="D59" s="5"/>
      <c r="E59" s="17" t="str">
        <f t="shared" si="0"/>
        <v/>
      </c>
      <c r="F59" s="20" t="str">
        <f t="shared" si="1"/>
        <v/>
      </c>
      <c r="G59" s="4"/>
      <c r="H59" s="4"/>
      <c r="I59" s="4"/>
      <c r="J59" s="4"/>
      <c r="K59" s="4"/>
      <c r="L59" s="4"/>
      <c r="M59" s="4"/>
      <c r="N59" s="4"/>
      <c r="O59" s="4"/>
      <c r="P59" s="4" t="str">
        <f t="shared" si="3"/>
        <v/>
      </c>
      <c r="Q59" s="66"/>
      <c r="R59" s="67" t="str">
        <f t="shared" si="2"/>
        <v/>
      </c>
      <c r="S59" s="65"/>
      <c r="T59" s="71"/>
      <c r="U59" s="7"/>
      <c r="V59" s="7"/>
      <c r="W59" s="7"/>
      <c r="X59" s="7"/>
      <c r="Y59" s="7"/>
      <c r="Z59" s="7"/>
      <c r="AA59" s="7"/>
      <c r="AB59" s="7"/>
      <c r="AC59" s="7"/>
      <c r="AD59" s="7"/>
      <c r="AE59" s="6"/>
      <c r="AF59" s="6"/>
      <c r="AG59" s="6"/>
      <c r="AH59" s="6"/>
      <c r="AI59" s="6"/>
      <c r="AJ59" s="6"/>
      <c r="AK59" s="6"/>
      <c r="AL59" s="6"/>
      <c r="AM59" s="6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</row>
    <row r="60" spans="1:65" customFormat="1" ht="14.25">
      <c r="A60" s="3" t="str">
        <f t="shared" si="4"/>
        <v/>
      </c>
      <c r="B60" s="16"/>
      <c r="C60" s="4"/>
      <c r="D60" s="5"/>
      <c r="E60" s="17" t="str">
        <f t="shared" si="0"/>
        <v/>
      </c>
      <c r="F60" s="20" t="str">
        <f t="shared" si="1"/>
        <v/>
      </c>
      <c r="G60" s="4"/>
      <c r="H60" s="4"/>
      <c r="I60" s="4"/>
      <c r="J60" s="4"/>
      <c r="K60" s="4"/>
      <c r="L60" s="4"/>
      <c r="M60" s="4"/>
      <c r="N60" s="4"/>
      <c r="O60" s="4"/>
      <c r="P60" s="4" t="str">
        <f t="shared" si="3"/>
        <v/>
      </c>
      <c r="Q60" s="66"/>
      <c r="R60" s="67" t="str">
        <f t="shared" si="2"/>
        <v/>
      </c>
      <c r="S60" s="65"/>
      <c r="T60" s="71"/>
      <c r="U60" s="7"/>
      <c r="V60" s="7"/>
      <c r="W60" s="7"/>
      <c r="X60" s="7"/>
      <c r="Y60" s="7"/>
      <c r="Z60" s="7"/>
      <c r="AA60" s="7"/>
      <c r="AB60" s="7"/>
      <c r="AC60" s="7"/>
      <c r="AD60" s="7"/>
      <c r="AE60" s="6"/>
      <c r="AF60" s="6"/>
      <c r="AG60" s="6"/>
      <c r="AH60" s="6"/>
      <c r="AI60" s="6"/>
      <c r="AJ60" s="6"/>
      <c r="AK60" s="6"/>
      <c r="AL60" s="6"/>
      <c r="AM60" s="6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</row>
    <row r="61" spans="1:65" customFormat="1" ht="14.25">
      <c r="A61" s="3" t="str">
        <f t="shared" si="4"/>
        <v/>
      </c>
      <c r="B61" s="16"/>
      <c r="C61" s="4"/>
      <c r="D61" s="5"/>
      <c r="E61" s="17" t="str">
        <f t="shared" si="0"/>
        <v/>
      </c>
      <c r="F61" s="20" t="str">
        <f t="shared" si="1"/>
        <v/>
      </c>
      <c r="G61" s="4"/>
      <c r="H61" s="4"/>
      <c r="I61" s="4"/>
      <c r="J61" s="4"/>
      <c r="K61" s="4"/>
      <c r="L61" s="4"/>
      <c r="M61" s="4"/>
      <c r="N61" s="4"/>
      <c r="O61" s="4"/>
      <c r="P61" s="4" t="str">
        <f t="shared" si="3"/>
        <v/>
      </c>
      <c r="Q61" s="66"/>
      <c r="R61" s="67" t="str">
        <f t="shared" si="2"/>
        <v/>
      </c>
      <c r="S61" s="65"/>
      <c r="T61" s="71"/>
      <c r="U61" s="7"/>
      <c r="V61" s="7"/>
      <c r="W61" s="7"/>
      <c r="X61" s="7"/>
      <c r="Y61" s="7"/>
      <c r="Z61" s="7"/>
      <c r="AA61" s="7"/>
      <c r="AB61" s="7"/>
      <c r="AC61" s="7"/>
      <c r="AD61" s="7"/>
      <c r="AE61" s="6"/>
      <c r="AF61" s="6"/>
      <c r="AG61" s="6"/>
      <c r="AH61" s="6"/>
      <c r="AI61" s="6"/>
      <c r="AJ61" s="6"/>
      <c r="AK61" s="6"/>
      <c r="AL61" s="6"/>
      <c r="AM61" s="6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</row>
    <row r="62" spans="1:65" customFormat="1" ht="14.25">
      <c r="A62" s="3" t="str">
        <f t="shared" si="4"/>
        <v/>
      </c>
      <c r="B62" s="16"/>
      <c r="C62" s="4"/>
      <c r="D62" s="5"/>
      <c r="E62" s="17" t="str">
        <f t="shared" si="0"/>
        <v/>
      </c>
      <c r="F62" s="20" t="str">
        <f t="shared" si="1"/>
        <v/>
      </c>
      <c r="G62" s="4"/>
      <c r="H62" s="4"/>
      <c r="I62" s="4"/>
      <c r="J62" s="4"/>
      <c r="K62" s="4"/>
      <c r="L62" s="4"/>
      <c r="M62" s="4"/>
      <c r="N62" s="4"/>
      <c r="O62" s="4"/>
      <c r="P62" s="4" t="str">
        <f t="shared" si="3"/>
        <v/>
      </c>
      <c r="Q62" s="66"/>
      <c r="R62" s="67" t="str">
        <f t="shared" si="2"/>
        <v/>
      </c>
      <c r="S62" s="65"/>
      <c r="T62" s="71"/>
      <c r="U62" s="7"/>
      <c r="V62" s="7"/>
      <c r="W62" s="7"/>
      <c r="X62" s="7"/>
      <c r="Y62" s="7"/>
      <c r="Z62" s="7"/>
      <c r="AA62" s="7"/>
      <c r="AB62" s="7"/>
      <c r="AC62" s="7"/>
      <c r="AD62" s="7"/>
      <c r="AE62" s="6"/>
      <c r="AF62" s="6"/>
      <c r="AG62" s="6"/>
      <c r="AH62" s="6"/>
      <c r="AI62" s="6"/>
      <c r="AJ62" s="6"/>
      <c r="AK62" s="6"/>
      <c r="AL62" s="6"/>
      <c r="AM62" s="6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</row>
    <row r="63" spans="1:65" customFormat="1" ht="14.25">
      <c r="A63" s="3" t="str">
        <f t="shared" si="4"/>
        <v/>
      </c>
      <c r="B63" s="16"/>
      <c r="C63" s="4"/>
      <c r="D63" s="5"/>
      <c r="E63" s="17" t="str">
        <f t="shared" si="0"/>
        <v/>
      </c>
      <c r="F63" s="20" t="str">
        <f t="shared" si="1"/>
        <v/>
      </c>
      <c r="G63" s="4"/>
      <c r="H63" s="4"/>
      <c r="I63" s="4"/>
      <c r="J63" s="4"/>
      <c r="K63" s="4"/>
      <c r="L63" s="4"/>
      <c r="M63" s="4"/>
      <c r="N63" s="4"/>
      <c r="O63" s="4"/>
      <c r="P63" s="4" t="str">
        <f t="shared" si="3"/>
        <v/>
      </c>
      <c r="Q63" s="66"/>
      <c r="R63" s="67" t="str">
        <f t="shared" si="2"/>
        <v/>
      </c>
      <c r="S63" s="65"/>
      <c r="T63" s="71"/>
      <c r="U63" s="7"/>
      <c r="V63" s="7"/>
      <c r="W63" s="7"/>
      <c r="X63" s="7"/>
      <c r="Y63" s="7"/>
      <c r="Z63" s="7"/>
      <c r="AA63" s="7"/>
      <c r="AB63" s="7"/>
      <c r="AC63" s="7"/>
      <c r="AD63" s="7"/>
      <c r="AE63" s="6"/>
      <c r="AF63" s="6"/>
      <c r="AG63" s="6"/>
      <c r="AH63" s="6"/>
      <c r="AI63" s="6"/>
      <c r="AJ63" s="6"/>
      <c r="AK63" s="6"/>
      <c r="AL63" s="6"/>
      <c r="AM63" s="6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</row>
    <row r="64" spans="1:65" customFormat="1" ht="14.25">
      <c r="A64" s="3" t="str">
        <f t="shared" si="4"/>
        <v/>
      </c>
      <c r="B64" s="16"/>
      <c r="C64" s="4"/>
      <c r="D64" s="5"/>
      <c r="E64" s="17" t="str">
        <f t="shared" si="0"/>
        <v/>
      </c>
      <c r="F64" s="20" t="str">
        <f t="shared" si="1"/>
        <v/>
      </c>
      <c r="G64" s="4"/>
      <c r="H64" s="4"/>
      <c r="I64" s="4"/>
      <c r="J64" s="4"/>
      <c r="K64" s="4"/>
      <c r="L64" s="4"/>
      <c r="M64" s="4"/>
      <c r="N64" s="4"/>
      <c r="O64" s="4"/>
      <c r="P64" s="4" t="str">
        <f t="shared" si="3"/>
        <v/>
      </c>
      <c r="Q64" s="66"/>
      <c r="R64" s="67" t="str">
        <f t="shared" si="2"/>
        <v/>
      </c>
      <c r="S64" s="65"/>
      <c r="T64" s="71"/>
      <c r="U64" s="7"/>
      <c r="V64" s="7"/>
      <c r="W64" s="7"/>
      <c r="X64" s="7"/>
      <c r="Y64" s="7"/>
      <c r="Z64" s="7"/>
      <c r="AA64" s="7"/>
      <c r="AB64" s="7"/>
      <c r="AC64" s="7"/>
      <c r="AD64" s="7"/>
      <c r="AE64" s="6"/>
      <c r="AF64" s="6"/>
      <c r="AG64" s="6"/>
      <c r="AH64" s="6"/>
      <c r="AI64" s="6"/>
      <c r="AJ64" s="6"/>
      <c r="AK64" s="6"/>
      <c r="AL64" s="6"/>
      <c r="AM64" s="6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</row>
    <row r="65" spans="1:50" ht="13.5" thickBot="1">
      <c r="A65" s="52" t="str">
        <f t="shared" si="4"/>
        <v/>
      </c>
      <c r="B65" s="53"/>
      <c r="C65" s="54"/>
      <c r="D65" s="55"/>
      <c r="E65" s="56" t="str">
        <f t="shared" si="0"/>
        <v/>
      </c>
      <c r="F65" s="57" t="str">
        <f t="shared" si="1"/>
        <v/>
      </c>
      <c r="G65" s="54"/>
      <c r="H65" s="54"/>
      <c r="I65" s="54"/>
      <c r="J65" s="54"/>
      <c r="K65" s="54"/>
      <c r="L65" s="54"/>
      <c r="M65" s="54"/>
      <c r="N65" s="54"/>
      <c r="O65" s="54"/>
      <c r="P65" s="54" t="str">
        <f t="shared" si="3"/>
        <v/>
      </c>
      <c r="Q65" s="54"/>
      <c r="R65" s="57" t="str">
        <f t="shared" si="2"/>
        <v/>
      </c>
      <c r="S65" s="68"/>
      <c r="T65" s="72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1:50" hidden="1">
      <c r="A66" s="75"/>
      <c r="B66" s="75"/>
      <c r="C66" s="75"/>
      <c r="D66" s="75"/>
      <c r="E66" s="75"/>
      <c r="F66" s="75"/>
      <c r="G66" s="6"/>
      <c r="H66" s="119"/>
      <c r="I66" s="120" t="s">
        <v>144</v>
      </c>
      <c r="J66" s="120" t="s">
        <v>145</v>
      </c>
      <c r="K66" s="120" t="s">
        <v>146</v>
      </c>
      <c r="L66" s="120" t="s">
        <v>147</v>
      </c>
      <c r="M66" s="120" t="s">
        <v>148</v>
      </c>
      <c r="N66" s="120" t="s">
        <v>149</v>
      </c>
      <c r="O66" s="120" t="s">
        <v>150</v>
      </c>
      <c r="P66" s="120" t="s">
        <v>151</v>
      </c>
      <c r="Q66" s="120" t="s">
        <v>152</v>
      </c>
      <c r="R66" s="75"/>
      <c r="S66" s="75"/>
      <c r="T66" s="75"/>
      <c r="U66" s="6"/>
      <c r="V66" s="6"/>
      <c r="W66" s="6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1:50" hidden="1">
      <c r="A67" s="75"/>
      <c r="B67" s="75"/>
      <c r="C67" s="6"/>
      <c r="D67" s="6"/>
      <c r="E67" s="6"/>
      <c r="F67" s="6"/>
      <c r="G67" s="75"/>
      <c r="H67" s="121" t="s">
        <v>54</v>
      </c>
      <c r="I67" s="122" t="s">
        <v>344</v>
      </c>
      <c r="J67" s="122" t="s">
        <v>53</v>
      </c>
      <c r="K67" s="122" t="s">
        <v>344</v>
      </c>
      <c r="L67" s="122" t="s">
        <v>53</v>
      </c>
      <c r="M67" s="122" t="s">
        <v>53</v>
      </c>
      <c r="N67" s="122" t="s">
        <v>344</v>
      </c>
      <c r="O67" s="122" t="s">
        <v>344</v>
      </c>
      <c r="P67" s="122" t="s">
        <v>344</v>
      </c>
      <c r="Q67" s="122" t="s">
        <v>344</v>
      </c>
      <c r="R67" s="6"/>
      <c r="S67" s="6"/>
      <c r="T67" s="6"/>
      <c r="U67" s="6"/>
      <c r="V67" s="6" t="s">
        <v>392</v>
      </c>
      <c r="W67" s="6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1:50" hidden="1">
      <c r="A68" s="75"/>
      <c r="B68" s="75"/>
      <c r="C68" s="6"/>
      <c r="D68" s="6"/>
      <c r="E68" s="6"/>
      <c r="F68" s="6"/>
      <c r="G68" s="6"/>
      <c r="H68" s="121" t="s">
        <v>55</v>
      </c>
      <c r="I68" s="122" t="s">
        <v>344</v>
      </c>
      <c r="J68" s="122" t="s">
        <v>53</v>
      </c>
      <c r="K68" s="122" t="s">
        <v>344</v>
      </c>
      <c r="L68" s="122" t="s">
        <v>53</v>
      </c>
      <c r="M68" s="122" t="s">
        <v>53</v>
      </c>
      <c r="N68" s="122" t="s">
        <v>344</v>
      </c>
      <c r="O68" s="122" t="s">
        <v>344</v>
      </c>
      <c r="P68" s="122" t="s">
        <v>344</v>
      </c>
      <c r="Q68" s="122" t="s">
        <v>344</v>
      </c>
      <c r="R68" s="6"/>
      <c r="S68" s="6"/>
      <c r="T68" s="6"/>
      <c r="U68" s="6"/>
      <c r="V68" s="6"/>
      <c r="W68" s="6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1:50" hidden="1">
      <c r="A69" s="75"/>
      <c r="B69" s="75"/>
      <c r="C69" s="6"/>
      <c r="D69" s="6"/>
      <c r="E69" s="6"/>
      <c r="F69" s="6"/>
      <c r="G69" s="6"/>
      <c r="H69" s="122">
        <v>43</v>
      </c>
      <c r="I69" s="122">
        <v>57</v>
      </c>
      <c r="J69" s="122" t="s">
        <v>393</v>
      </c>
      <c r="K69" s="122">
        <v>63</v>
      </c>
      <c r="L69" s="122" t="s">
        <v>393</v>
      </c>
      <c r="M69" s="122">
        <v>47</v>
      </c>
      <c r="N69" s="122" t="s">
        <v>393</v>
      </c>
      <c r="O69" s="122" t="s">
        <v>393</v>
      </c>
      <c r="P69" s="122" t="s">
        <v>393</v>
      </c>
      <c r="Q69" s="122" t="s">
        <v>393</v>
      </c>
      <c r="R69" s="6"/>
      <c r="S69" s="6"/>
      <c r="T69" s="6"/>
      <c r="U69" s="6" t="s">
        <v>79</v>
      </c>
      <c r="V69" s="6"/>
      <c r="W69" s="6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</row>
    <row r="70" spans="1:50" hidden="1">
      <c r="A70" s="75"/>
      <c r="B70" s="75"/>
      <c r="C70" s="6"/>
      <c r="D70" s="6"/>
      <c r="E70" s="6"/>
      <c r="F70" s="6"/>
      <c r="G70" s="6"/>
      <c r="H70" s="122">
        <v>47</v>
      </c>
      <c r="I70" s="122" t="s">
        <v>347</v>
      </c>
      <c r="J70" s="122"/>
      <c r="K70" s="122" t="s">
        <v>348</v>
      </c>
      <c r="L70" s="122"/>
      <c r="M70" s="122">
        <v>52</v>
      </c>
      <c r="N70" s="122"/>
      <c r="O70" s="122"/>
      <c r="P70" s="122"/>
      <c r="Q70" s="122"/>
      <c r="R70" s="6"/>
      <c r="S70" s="6"/>
      <c r="T70" s="6"/>
      <c r="U70" s="6" t="s">
        <v>80</v>
      </c>
      <c r="V70" s="6"/>
      <c r="W70" s="6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1:50" hidden="1">
      <c r="A71" s="75"/>
      <c r="B71" s="123"/>
      <c r="C71" s="6"/>
      <c r="D71" s="6"/>
      <c r="E71" s="6"/>
      <c r="F71" s="6"/>
      <c r="G71" s="6"/>
      <c r="H71" s="122">
        <v>52</v>
      </c>
      <c r="I71" s="122"/>
      <c r="J71" s="122"/>
      <c r="K71" s="122"/>
      <c r="L71" s="122"/>
      <c r="M71" s="122">
        <v>57</v>
      </c>
      <c r="N71" s="122"/>
      <c r="O71" s="122"/>
      <c r="P71" s="122"/>
      <c r="Q71" s="122"/>
      <c r="R71" s="6"/>
      <c r="S71" s="6"/>
      <c r="T71" s="6"/>
      <c r="U71" s="6"/>
      <c r="V71" s="6"/>
      <c r="W71" s="6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1:50" hidden="1">
      <c r="A72" s="75"/>
      <c r="B72" s="75"/>
      <c r="C72" s="6"/>
      <c r="D72" s="6"/>
      <c r="E72" s="6"/>
      <c r="F72" s="6"/>
      <c r="G72" s="6"/>
      <c r="H72" s="122">
        <v>57</v>
      </c>
      <c r="I72" s="122"/>
      <c r="J72" s="122"/>
      <c r="K72" s="122"/>
      <c r="L72" s="122"/>
      <c r="M72" s="122">
        <v>63</v>
      </c>
      <c r="N72" s="122"/>
      <c r="O72" s="122"/>
      <c r="P72" s="122"/>
      <c r="Q72" s="122"/>
      <c r="R72" s="6"/>
      <c r="S72" s="6"/>
      <c r="T72" s="6"/>
      <c r="U72" s="6"/>
      <c r="V72" s="6"/>
      <c r="W72" s="6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1:50" hidden="1">
      <c r="A73" s="75"/>
      <c r="B73" s="75"/>
      <c r="C73" s="6"/>
      <c r="D73" s="6"/>
      <c r="E73" s="6"/>
      <c r="F73" s="6"/>
      <c r="G73" s="6"/>
      <c r="H73" s="122">
        <v>63</v>
      </c>
      <c r="I73" s="122"/>
      <c r="J73" s="122"/>
      <c r="K73" s="122"/>
      <c r="L73" s="122"/>
      <c r="M73" s="122">
        <v>72</v>
      </c>
      <c r="N73" s="122"/>
      <c r="O73" s="122"/>
      <c r="P73" s="122"/>
      <c r="Q73" s="122"/>
      <c r="R73" s="6"/>
      <c r="S73" s="6"/>
      <c r="T73" s="6"/>
      <c r="U73" s="6"/>
      <c r="V73" s="6"/>
      <c r="W73" s="6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1:50" hidden="1">
      <c r="A74" s="75"/>
      <c r="B74" s="75"/>
      <c r="C74" s="6"/>
      <c r="D74" s="6"/>
      <c r="E74" s="6"/>
      <c r="F74" s="6"/>
      <c r="G74" s="6"/>
      <c r="H74" s="122">
        <v>72</v>
      </c>
      <c r="I74" s="122"/>
      <c r="J74" s="122"/>
      <c r="K74" s="122"/>
      <c r="L74" s="122"/>
      <c r="M74" s="122">
        <v>84</v>
      </c>
      <c r="N74" s="122"/>
      <c r="O74" s="122"/>
      <c r="P74" s="122"/>
      <c r="Q74" s="122"/>
      <c r="R74" s="6"/>
      <c r="S74" s="6"/>
      <c r="T74" s="6"/>
      <c r="U74" s="6"/>
      <c r="V74" s="6"/>
      <c r="W74" s="6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1:50" hidden="1">
      <c r="A75" s="75"/>
      <c r="B75" s="75"/>
      <c r="C75" s="6"/>
      <c r="D75" s="6"/>
      <c r="E75" s="6"/>
      <c r="F75" s="6"/>
      <c r="G75" s="6"/>
      <c r="H75" s="122">
        <v>84</v>
      </c>
      <c r="I75" s="122"/>
      <c r="J75" s="122"/>
      <c r="K75" s="122"/>
      <c r="L75" s="122"/>
      <c r="M75" s="122" t="s">
        <v>85</v>
      </c>
      <c r="N75" s="122"/>
      <c r="O75" s="122"/>
      <c r="P75" s="122"/>
      <c r="Q75" s="122"/>
      <c r="R75" s="6"/>
      <c r="S75" s="6"/>
      <c r="T75" s="6"/>
      <c r="U75" s="6"/>
      <c r="V75" s="6"/>
      <c r="W75" s="6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1:50" hidden="1">
      <c r="A76" s="75"/>
      <c r="B76" s="75"/>
      <c r="C76" s="6"/>
      <c r="D76" s="6"/>
      <c r="E76" s="6"/>
      <c r="F76" s="6"/>
      <c r="G76" s="6"/>
      <c r="H76" s="122" t="s">
        <v>85</v>
      </c>
      <c r="I76" s="122"/>
      <c r="J76" s="122"/>
      <c r="K76" s="122"/>
      <c r="L76" s="122"/>
      <c r="M76" s="122"/>
      <c r="N76" s="122"/>
      <c r="O76" s="122"/>
      <c r="P76" s="122"/>
      <c r="Q76" s="122"/>
      <c r="R76" s="6"/>
      <c r="S76" s="6"/>
      <c r="T76" s="6"/>
      <c r="U76" s="6"/>
      <c r="V76" s="6"/>
      <c r="W76" s="6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1:50" hidden="1">
      <c r="A77" s="75"/>
      <c r="B77" s="75"/>
      <c r="C77" s="6"/>
      <c r="D77" s="6"/>
      <c r="E77" s="6"/>
      <c r="F77" s="6"/>
      <c r="G77" s="6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6"/>
      <c r="S77" s="6"/>
      <c r="T77" s="6"/>
      <c r="U77" s="6"/>
      <c r="V77" s="6"/>
      <c r="W77" s="6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1:50" hidden="1">
      <c r="A78" s="75"/>
      <c r="B78" s="75"/>
      <c r="C78" s="6"/>
      <c r="D78" s="6"/>
      <c r="E78" s="6"/>
      <c r="F78" s="6"/>
      <c r="G78" s="6"/>
      <c r="H78" s="122">
        <v>53</v>
      </c>
      <c r="I78" s="122">
        <v>74</v>
      </c>
      <c r="J78" s="122" t="s">
        <v>393</v>
      </c>
      <c r="K78" s="122">
        <v>83</v>
      </c>
      <c r="L78" s="122" t="s">
        <v>393</v>
      </c>
      <c r="M78" s="122">
        <v>59</v>
      </c>
      <c r="N78" s="122" t="s">
        <v>393</v>
      </c>
      <c r="O78" s="122" t="s">
        <v>393</v>
      </c>
      <c r="P78" s="122" t="s">
        <v>393</v>
      </c>
      <c r="Q78" s="122" t="s">
        <v>393</v>
      </c>
      <c r="R78" s="6"/>
      <c r="S78" s="6"/>
      <c r="T78" s="6"/>
      <c r="U78" s="6"/>
      <c r="V78" s="6"/>
      <c r="W78" s="6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1:50" hidden="1">
      <c r="A79" s="75"/>
      <c r="B79" s="75"/>
      <c r="C79" s="6"/>
      <c r="D79" s="6"/>
      <c r="E79" s="6"/>
      <c r="F79" s="6"/>
      <c r="G79" s="6"/>
      <c r="H79" s="122">
        <v>59</v>
      </c>
      <c r="I79" s="122" t="s">
        <v>349</v>
      </c>
      <c r="J79" s="122"/>
      <c r="K79" s="122" t="s">
        <v>350</v>
      </c>
      <c r="L79" s="122"/>
      <c r="M79" s="122">
        <v>66</v>
      </c>
      <c r="N79" s="122"/>
      <c r="O79" s="122"/>
      <c r="P79" s="122"/>
      <c r="Q79" s="122"/>
      <c r="R79" s="6"/>
      <c r="S79" s="6"/>
      <c r="T79" s="6"/>
      <c r="U79" s="6"/>
      <c r="V79" s="6"/>
      <c r="W79" s="6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1:50" hidden="1">
      <c r="A80" s="75"/>
      <c r="B80" s="75"/>
      <c r="C80" s="6"/>
      <c r="D80" s="6"/>
      <c r="E80" s="6"/>
      <c r="F80" s="6"/>
      <c r="G80" s="6"/>
      <c r="H80" s="122">
        <v>66</v>
      </c>
      <c r="I80" s="122"/>
      <c r="J80" s="122"/>
      <c r="K80" s="122"/>
      <c r="L80" s="122"/>
      <c r="M80" s="122">
        <v>74</v>
      </c>
      <c r="N80" s="122"/>
      <c r="O80" s="122"/>
      <c r="P80" s="122"/>
      <c r="Q80" s="122"/>
      <c r="R80" s="6"/>
      <c r="S80" s="6"/>
      <c r="T80" s="6"/>
      <c r="U80" s="6"/>
      <c r="V80" s="6"/>
      <c r="W80" s="6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1:50" hidden="1">
      <c r="A81" s="75"/>
      <c r="B81" s="75"/>
      <c r="C81" s="6"/>
      <c r="D81" s="6"/>
      <c r="E81" s="6"/>
      <c r="F81" s="6"/>
      <c r="G81" s="6"/>
      <c r="H81" s="122">
        <v>74</v>
      </c>
      <c r="I81" s="122"/>
      <c r="J81" s="122"/>
      <c r="K81" s="122"/>
      <c r="L81" s="122"/>
      <c r="M81" s="122">
        <v>83</v>
      </c>
      <c r="N81" s="122"/>
      <c r="O81" s="122"/>
      <c r="P81" s="122"/>
      <c r="Q81" s="122"/>
      <c r="R81" s="6"/>
      <c r="S81" s="6"/>
      <c r="T81" s="6"/>
      <c r="U81" s="6"/>
      <c r="V81" s="6"/>
      <c r="W81" s="6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1:50" hidden="1">
      <c r="A82" s="75"/>
      <c r="B82" s="75"/>
      <c r="C82" s="6"/>
      <c r="D82" s="6"/>
      <c r="E82" s="6"/>
      <c r="F82" s="6"/>
      <c r="G82" s="6"/>
      <c r="H82" s="122">
        <v>83</v>
      </c>
      <c r="I82" s="122"/>
      <c r="J82" s="122"/>
      <c r="K82" s="122"/>
      <c r="L82" s="122"/>
      <c r="M82" s="122">
        <v>93</v>
      </c>
      <c r="N82" s="122"/>
      <c r="O82" s="122"/>
      <c r="P82" s="122"/>
      <c r="Q82" s="122"/>
      <c r="R82" s="6"/>
      <c r="S82" s="6"/>
      <c r="T82" s="6"/>
      <c r="U82" s="6"/>
      <c r="V82" s="6"/>
      <c r="W82" s="6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1:50" hidden="1">
      <c r="A83" s="75"/>
      <c r="B83" s="75"/>
      <c r="C83" s="6"/>
      <c r="D83" s="6"/>
      <c r="E83" s="6"/>
      <c r="F83" s="6"/>
      <c r="G83" s="6"/>
      <c r="H83" s="122">
        <v>93</v>
      </c>
      <c r="I83" s="122"/>
      <c r="J83" s="122"/>
      <c r="K83" s="122"/>
      <c r="L83" s="122"/>
      <c r="M83" s="122">
        <v>105</v>
      </c>
      <c r="N83" s="122"/>
      <c r="O83" s="122"/>
      <c r="P83" s="122"/>
      <c r="Q83" s="122"/>
      <c r="R83" s="6"/>
      <c r="S83" s="6"/>
      <c r="T83" s="6"/>
      <c r="U83" s="6"/>
      <c r="V83" s="6"/>
      <c r="W83" s="6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1:50" hidden="1">
      <c r="A84" s="75"/>
      <c r="B84" s="75"/>
      <c r="C84" s="6"/>
      <c r="D84" s="6"/>
      <c r="E84" s="6"/>
      <c r="F84" s="6"/>
      <c r="G84" s="6"/>
      <c r="H84" s="122">
        <v>105</v>
      </c>
      <c r="I84" s="122"/>
      <c r="J84" s="122"/>
      <c r="K84" s="122"/>
      <c r="L84" s="122"/>
      <c r="M84" s="122">
        <v>120</v>
      </c>
      <c r="N84" s="122"/>
      <c r="O84" s="122"/>
      <c r="P84" s="122"/>
      <c r="Q84" s="122"/>
      <c r="R84" s="6"/>
      <c r="S84" s="6"/>
      <c r="T84" s="6"/>
      <c r="U84" s="6"/>
      <c r="V84" s="6"/>
      <c r="W84" s="6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1:50" hidden="1">
      <c r="A85" s="75"/>
      <c r="B85" s="75"/>
      <c r="C85" s="6"/>
      <c r="D85" s="6"/>
      <c r="E85" s="6"/>
      <c r="F85" s="6"/>
      <c r="G85" s="6"/>
      <c r="H85" s="122">
        <v>120</v>
      </c>
      <c r="I85" s="122"/>
      <c r="J85" s="122"/>
      <c r="K85" s="122"/>
      <c r="L85" s="122"/>
      <c r="M85" s="122" t="s">
        <v>86</v>
      </c>
      <c r="N85" s="122"/>
      <c r="O85" s="122"/>
      <c r="P85" s="122"/>
      <c r="Q85" s="122"/>
      <c r="R85" s="6"/>
      <c r="S85" s="6"/>
      <c r="T85" s="6"/>
      <c r="U85" s="6"/>
      <c r="V85" s="6"/>
      <c r="W85" s="6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1:50" hidden="1">
      <c r="A86" s="75"/>
      <c r="B86" s="75"/>
      <c r="C86" s="6"/>
      <c r="D86" s="6"/>
      <c r="E86" s="6"/>
      <c r="F86" s="6"/>
      <c r="G86" s="6"/>
      <c r="H86" s="122" t="s">
        <v>86</v>
      </c>
      <c r="I86" s="122"/>
      <c r="J86" s="122"/>
      <c r="K86" s="122"/>
      <c r="L86" s="122"/>
      <c r="M86" s="122"/>
      <c r="N86" s="122"/>
      <c r="O86" s="122"/>
      <c r="P86" s="122"/>
      <c r="Q86" s="122"/>
      <c r="R86" s="6"/>
      <c r="S86" s="6"/>
      <c r="T86" s="6"/>
      <c r="U86" s="6"/>
      <c r="V86" s="6"/>
      <c r="W86" s="6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1:50" hidden="1">
      <c r="A87" s="75"/>
      <c r="B87" s="7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1:50" hidden="1">
      <c r="A88" s="75"/>
      <c r="B88" s="75"/>
      <c r="C88" s="6"/>
      <c r="D88" s="6"/>
      <c r="E88" s="6"/>
      <c r="F88" s="6"/>
      <c r="G88" s="6"/>
      <c r="H88" s="121" t="s">
        <v>56</v>
      </c>
      <c r="I88" s="122">
        <v>14</v>
      </c>
      <c r="J88" s="122">
        <v>14</v>
      </c>
      <c r="K88" s="122">
        <v>19</v>
      </c>
      <c r="L88" s="122">
        <v>19</v>
      </c>
      <c r="M88" s="122">
        <v>14</v>
      </c>
      <c r="N88" s="122">
        <v>40</v>
      </c>
      <c r="O88" s="122">
        <v>50</v>
      </c>
      <c r="P88" s="122">
        <v>60</v>
      </c>
      <c r="Q88" s="122">
        <v>70</v>
      </c>
      <c r="R88" s="6"/>
      <c r="S88" s="6"/>
      <c r="T88" s="6"/>
      <c r="U88" s="6"/>
      <c r="V88" s="6"/>
      <c r="W88" s="6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1:50" hidden="1">
      <c r="A89" s="75"/>
      <c r="B89" s="75"/>
      <c r="C89" s="6"/>
      <c r="D89" s="6"/>
      <c r="E89" s="6"/>
      <c r="F89" s="6"/>
      <c r="G89" s="6"/>
      <c r="H89" s="121" t="s">
        <v>57</v>
      </c>
      <c r="I89" s="122">
        <v>16</v>
      </c>
      <c r="J89" s="122">
        <v>18</v>
      </c>
      <c r="K89" s="122">
        <v>20</v>
      </c>
      <c r="L89" s="122">
        <v>23</v>
      </c>
      <c r="M89" s="122">
        <v>999</v>
      </c>
      <c r="N89" s="122">
        <v>49</v>
      </c>
      <c r="O89" s="122">
        <v>59</v>
      </c>
      <c r="P89" s="122">
        <v>69</v>
      </c>
      <c r="Q89" s="122">
        <v>999</v>
      </c>
      <c r="R89" s="6"/>
      <c r="S89" s="6"/>
      <c r="T89" s="6"/>
      <c r="U89" s="6"/>
      <c r="V89" s="6"/>
      <c r="W89" s="6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1:50" hidden="1">
      <c r="A90" s="75"/>
      <c r="B90" s="75"/>
      <c r="C90" s="6"/>
      <c r="D90" s="6"/>
      <c r="E90" s="6"/>
      <c r="F90" s="6"/>
      <c r="G90" s="6"/>
      <c r="H90" s="6"/>
      <c r="I90" s="122"/>
      <c r="J90" s="122"/>
      <c r="K90" s="122"/>
      <c r="L90" s="122"/>
      <c r="M90" s="122"/>
      <c r="N90" s="122"/>
      <c r="O90" s="122"/>
      <c r="P90" s="122"/>
      <c r="Q90" s="122"/>
      <c r="R90" s="6"/>
      <c r="S90" s="6"/>
      <c r="T90" s="6"/>
      <c r="U90" s="6"/>
      <c r="V90" s="6"/>
      <c r="W90" s="6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1:50" hidden="1">
      <c r="A91" s="75"/>
      <c r="B91" s="75"/>
      <c r="C91" s="6"/>
      <c r="D91" s="6"/>
      <c r="E91" s="6"/>
      <c r="F91" s="6"/>
      <c r="G91" s="6"/>
      <c r="H91" s="121" t="s">
        <v>58</v>
      </c>
      <c r="I91" s="122">
        <v>14</v>
      </c>
      <c r="J91" s="122">
        <v>14</v>
      </c>
      <c r="K91" s="122">
        <v>19</v>
      </c>
      <c r="L91" s="122">
        <v>19</v>
      </c>
      <c r="M91" s="122">
        <v>14</v>
      </c>
      <c r="N91" s="122">
        <v>40</v>
      </c>
      <c r="O91" s="122">
        <v>50</v>
      </c>
      <c r="P91" s="122">
        <v>60</v>
      </c>
      <c r="Q91" s="122">
        <v>70</v>
      </c>
      <c r="R91" s="6"/>
      <c r="S91" s="6"/>
      <c r="T91" s="6"/>
      <c r="U91" s="6"/>
      <c r="V91" s="6"/>
      <c r="W91" s="6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1:50" hidden="1">
      <c r="A92" s="75"/>
      <c r="B92" s="75"/>
      <c r="C92" s="6"/>
      <c r="D92" s="6"/>
      <c r="E92" s="6"/>
      <c r="F92" s="6"/>
      <c r="G92" s="6"/>
      <c r="H92" s="121" t="s">
        <v>59</v>
      </c>
      <c r="I92" s="122">
        <v>16</v>
      </c>
      <c r="J92" s="122">
        <v>18</v>
      </c>
      <c r="K92" s="122">
        <v>20</v>
      </c>
      <c r="L92" s="122">
        <v>23</v>
      </c>
      <c r="M92" s="122">
        <v>999</v>
      </c>
      <c r="N92" s="122">
        <v>49</v>
      </c>
      <c r="O92" s="122">
        <v>59</v>
      </c>
      <c r="P92" s="122">
        <v>69</v>
      </c>
      <c r="Q92" s="122">
        <v>999</v>
      </c>
      <c r="R92" s="6"/>
      <c r="S92" s="6"/>
      <c r="T92" s="6"/>
      <c r="U92" s="6"/>
      <c r="V92" s="6"/>
      <c r="W92" s="6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1:50" hidden="1">
      <c r="A93" s="75"/>
      <c r="B93" s="7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1:50" hidden="1">
      <c r="A94" s="75"/>
      <c r="B94" s="75"/>
      <c r="C94" s="6"/>
      <c r="D94" s="6"/>
      <c r="E94" s="6"/>
      <c r="F94" s="6"/>
      <c r="G94" s="6"/>
      <c r="H94" s="6"/>
      <c r="I94" s="6" t="s">
        <v>83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1:50" hidden="1">
      <c r="A95" s="75"/>
      <c r="B95" s="75"/>
      <c r="C95" s="6"/>
      <c r="D95" s="6"/>
      <c r="E95" s="6"/>
      <c r="F95" s="6"/>
      <c r="G95" s="6" t="s">
        <v>81</v>
      </c>
      <c r="H95" s="6">
        <v>43</v>
      </c>
      <c r="I95" s="6"/>
      <c r="J95" s="6"/>
      <c r="K95" s="6"/>
      <c r="L95" s="6"/>
      <c r="M95" s="6">
        <v>2</v>
      </c>
      <c r="N95" s="6"/>
      <c r="O95" s="6"/>
      <c r="P95" s="6"/>
      <c r="Q95" s="6"/>
      <c r="R95" s="6"/>
      <c r="S95" s="6"/>
      <c r="T95" s="6"/>
      <c r="U95" s="6"/>
      <c r="V95" s="6"/>
      <c r="W95" s="6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1:50" hidden="1">
      <c r="A96" s="75"/>
      <c r="B96" s="75"/>
      <c r="C96" s="6"/>
      <c r="D96" s="6"/>
      <c r="E96" s="6"/>
      <c r="F96" s="6"/>
      <c r="G96" s="6"/>
      <c r="H96" s="6">
        <v>47</v>
      </c>
      <c r="I96" s="6"/>
      <c r="J96" s="6"/>
      <c r="K96" s="6"/>
      <c r="L96" s="6"/>
      <c r="M96" s="6">
        <v>3</v>
      </c>
      <c r="N96" s="6"/>
      <c r="O96" s="6"/>
      <c r="P96" s="6"/>
      <c r="Q96" s="6"/>
      <c r="R96" s="6"/>
      <c r="S96" s="6"/>
      <c r="T96" s="6"/>
      <c r="U96" s="6"/>
      <c r="V96" s="6"/>
      <c r="W96" s="6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</row>
    <row r="97" spans="1:51" hidden="1">
      <c r="A97" s="75"/>
      <c r="B97" s="75"/>
      <c r="C97" s="6"/>
      <c r="D97" s="6"/>
      <c r="E97" s="6"/>
      <c r="F97" s="6"/>
      <c r="G97" s="6"/>
      <c r="H97" s="6">
        <v>52</v>
      </c>
      <c r="I97" s="6"/>
      <c r="J97" s="6"/>
      <c r="K97" s="6"/>
      <c r="L97" s="6"/>
      <c r="M97" s="6">
        <v>4</v>
      </c>
      <c r="N97" s="6"/>
      <c r="O97" s="6"/>
      <c r="P97" s="6"/>
      <c r="Q97" s="6"/>
      <c r="R97" s="6"/>
      <c r="S97" s="6"/>
      <c r="T97" s="6"/>
      <c r="U97" s="6"/>
      <c r="V97" s="6"/>
      <c r="W97" s="6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</row>
    <row r="98" spans="1:51" hidden="1">
      <c r="A98" s="75"/>
      <c r="B98" s="75"/>
      <c r="C98" s="6"/>
      <c r="D98" s="6"/>
      <c r="E98" s="6"/>
      <c r="F98" s="6"/>
      <c r="G98" s="6"/>
      <c r="H98" s="6">
        <v>57</v>
      </c>
      <c r="I98" s="6"/>
      <c r="J98" s="6"/>
      <c r="K98" s="6"/>
      <c r="L98" s="6"/>
      <c r="M98" s="6">
        <v>5</v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</row>
    <row r="99" spans="1:51" hidden="1">
      <c r="A99" s="75"/>
      <c r="B99" s="75"/>
      <c r="C99" s="6"/>
      <c r="D99" s="6"/>
      <c r="E99" s="6"/>
      <c r="F99" s="6"/>
      <c r="G99" s="6"/>
      <c r="H99" s="6">
        <v>63</v>
      </c>
      <c r="I99" s="6"/>
      <c r="J99" s="6"/>
      <c r="K99" s="6"/>
      <c r="L99" s="6"/>
      <c r="M99" s="6">
        <v>6</v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</row>
    <row r="100" spans="1:51" hidden="1">
      <c r="A100" s="75"/>
      <c r="B100" s="75"/>
      <c r="C100" s="6"/>
      <c r="D100" s="6"/>
      <c r="E100" s="6"/>
      <c r="F100" s="6"/>
      <c r="G100" s="6"/>
      <c r="H100" s="6">
        <v>72</v>
      </c>
      <c r="I100" s="6"/>
      <c r="J100" s="6"/>
      <c r="K100" s="6"/>
      <c r="L100" s="6"/>
      <c r="M100" s="6">
        <v>7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</row>
    <row r="101" spans="1:51" hidden="1">
      <c r="A101" s="75"/>
      <c r="B101" s="75" t="s">
        <v>132</v>
      </c>
      <c r="C101" s="6"/>
      <c r="D101" s="6"/>
      <c r="E101" s="6"/>
      <c r="F101" s="6"/>
      <c r="G101" s="6"/>
      <c r="H101" s="6">
        <v>84</v>
      </c>
      <c r="I101" s="6"/>
      <c r="J101" s="6"/>
      <c r="K101" s="6"/>
      <c r="L101" s="6"/>
      <c r="M101" s="6">
        <v>8</v>
      </c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</row>
    <row r="102" spans="1:51" hidden="1">
      <c r="A102" s="75"/>
      <c r="B102" s="75" t="s">
        <v>165</v>
      </c>
      <c r="C102" s="6"/>
      <c r="D102" s="6"/>
      <c r="E102" s="6"/>
      <c r="F102" s="6"/>
      <c r="G102" s="6"/>
      <c r="H102" s="6" t="s">
        <v>17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</row>
    <row r="103" spans="1:51" hidden="1">
      <c r="A103" s="75"/>
      <c r="B103" s="75" t="s">
        <v>95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</row>
    <row r="104" spans="1:51" hidden="1">
      <c r="A104" s="75"/>
      <c r="B104" s="75" t="s">
        <v>112</v>
      </c>
      <c r="C104" s="6"/>
      <c r="D104" s="6"/>
      <c r="E104" s="6"/>
      <c r="F104" s="6"/>
      <c r="G104" s="6" t="s">
        <v>82</v>
      </c>
      <c r="H104" s="6">
        <v>53</v>
      </c>
      <c r="I104" s="6">
        <v>1</v>
      </c>
      <c r="J104" s="6">
        <v>1</v>
      </c>
      <c r="K104" s="6">
        <v>1</v>
      </c>
      <c r="L104" s="6">
        <v>1</v>
      </c>
      <c r="M104" s="6">
        <v>2</v>
      </c>
      <c r="N104" s="6">
        <v>1</v>
      </c>
      <c r="O104" s="6">
        <v>1</v>
      </c>
      <c r="P104" s="6">
        <v>1</v>
      </c>
      <c r="Q104" s="6">
        <v>66</v>
      </c>
      <c r="R104" s="6"/>
      <c r="S104" s="6"/>
      <c r="T104" s="6"/>
      <c r="U104" s="6"/>
      <c r="V104" s="6"/>
      <c r="W104" s="6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</row>
    <row r="105" spans="1:51" hidden="1">
      <c r="A105" s="75"/>
      <c r="B105" s="75" t="s">
        <v>166</v>
      </c>
      <c r="C105" s="6"/>
      <c r="D105" s="6"/>
      <c r="E105" s="6"/>
      <c r="F105" s="6"/>
      <c r="G105" s="6"/>
      <c r="H105" s="6">
        <v>59</v>
      </c>
      <c r="I105" s="6">
        <v>2</v>
      </c>
      <c r="J105" s="6"/>
      <c r="K105" s="6">
        <v>5</v>
      </c>
      <c r="L105" s="6">
        <v>5</v>
      </c>
      <c r="M105" s="6">
        <v>3</v>
      </c>
      <c r="N105" s="6">
        <v>8</v>
      </c>
      <c r="O105" s="6">
        <v>6</v>
      </c>
      <c r="P105" s="6"/>
      <c r="Q105" s="6">
        <v>74</v>
      </c>
      <c r="R105" s="6"/>
      <c r="S105" s="6"/>
      <c r="T105" s="6"/>
      <c r="U105" s="6"/>
      <c r="V105" s="6"/>
      <c r="W105" s="6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</row>
    <row r="106" spans="1:51" hidden="1">
      <c r="A106" s="75"/>
      <c r="B106" s="75" t="s">
        <v>129</v>
      </c>
      <c r="C106" s="6"/>
      <c r="D106" s="6"/>
      <c r="E106" s="6"/>
      <c r="F106" s="6"/>
      <c r="G106" s="6"/>
      <c r="H106" s="6">
        <v>66</v>
      </c>
      <c r="I106" s="6">
        <v>3</v>
      </c>
      <c r="J106" s="6"/>
      <c r="K106" s="6">
        <v>8</v>
      </c>
      <c r="L106" s="6">
        <v>8</v>
      </c>
      <c r="M106" s="6">
        <v>4</v>
      </c>
      <c r="N106" s="6"/>
      <c r="O106" s="6"/>
      <c r="P106" s="6"/>
      <c r="Q106" s="6">
        <v>83</v>
      </c>
      <c r="R106" s="6"/>
      <c r="S106" s="6"/>
      <c r="T106" s="6"/>
      <c r="U106" s="6"/>
      <c r="V106" s="6"/>
      <c r="W106" s="6"/>
      <c r="X106" s="7"/>
      <c r="Y106" s="7"/>
      <c r="Z106" s="48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</row>
    <row r="107" spans="1:51" hidden="1">
      <c r="A107" s="75"/>
      <c r="B107" s="75" t="s">
        <v>155</v>
      </c>
      <c r="C107" s="6"/>
      <c r="D107" s="6"/>
      <c r="E107" s="6"/>
      <c r="F107" s="6"/>
      <c r="G107" s="6"/>
      <c r="H107" s="6">
        <v>74</v>
      </c>
      <c r="I107" s="6"/>
      <c r="J107" s="6"/>
      <c r="K107" s="6"/>
      <c r="L107" s="6"/>
      <c r="M107" s="6">
        <v>5</v>
      </c>
      <c r="N107" s="6"/>
      <c r="O107" s="6"/>
      <c r="P107" s="6"/>
      <c r="Q107" s="6">
        <v>93</v>
      </c>
      <c r="R107" s="6"/>
      <c r="S107" s="6"/>
      <c r="T107" s="6"/>
      <c r="U107" s="6"/>
      <c r="V107" s="6"/>
      <c r="W107" s="6"/>
      <c r="X107" s="7"/>
      <c r="Y107" s="7"/>
      <c r="Z107" s="48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</row>
    <row r="108" spans="1:51" hidden="1">
      <c r="A108" s="75"/>
      <c r="B108" s="75" t="s">
        <v>60</v>
      </c>
      <c r="C108" s="6"/>
      <c r="D108" s="6"/>
      <c r="E108" s="6"/>
      <c r="F108" s="6"/>
      <c r="G108" s="6"/>
      <c r="H108" s="6">
        <v>83</v>
      </c>
      <c r="I108" s="6"/>
      <c r="J108" s="6"/>
      <c r="K108" s="6"/>
      <c r="L108" s="6"/>
      <c r="M108" s="6">
        <v>6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7"/>
      <c r="Y108" s="7"/>
      <c r="Z108" s="48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</row>
    <row r="109" spans="1:51" hidden="1">
      <c r="A109" s="75"/>
      <c r="B109" s="75" t="s">
        <v>138</v>
      </c>
      <c r="C109" s="6"/>
      <c r="D109" s="6"/>
      <c r="E109" s="6"/>
      <c r="F109" s="6"/>
      <c r="G109" s="6"/>
      <c r="H109" s="6">
        <v>93</v>
      </c>
      <c r="I109" s="6"/>
      <c r="J109" s="6"/>
      <c r="K109" s="6"/>
      <c r="L109" s="6"/>
      <c r="M109" s="6">
        <v>7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7"/>
      <c r="Y109" s="7"/>
      <c r="Z109" s="48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</row>
    <row r="110" spans="1:51" hidden="1">
      <c r="A110" s="75"/>
      <c r="B110" s="75" t="s">
        <v>167</v>
      </c>
      <c r="C110" s="6"/>
      <c r="D110" s="6"/>
      <c r="E110" s="6"/>
      <c r="F110" s="6"/>
      <c r="G110" s="6"/>
      <c r="H110" s="6">
        <v>105</v>
      </c>
      <c r="I110" s="6"/>
      <c r="J110" s="6"/>
      <c r="K110" s="6"/>
      <c r="L110" s="6"/>
      <c r="M110" s="6">
        <v>8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7"/>
      <c r="Y110" s="7"/>
      <c r="Z110" s="48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</row>
    <row r="111" spans="1:51" hidden="1">
      <c r="A111" s="75"/>
      <c r="B111" s="75" t="s">
        <v>116</v>
      </c>
      <c r="C111" s="6"/>
      <c r="D111" s="6"/>
      <c r="E111" s="6"/>
      <c r="F111" s="6"/>
      <c r="G111" s="6"/>
      <c r="H111" s="6">
        <v>120</v>
      </c>
      <c r="I111" s="6"/>
      <c r="J111" s="6"/>
      <c r="K111" s="6"/>
      <c r="L111" s="6"/>
      <c r="M111" s="121">
        <v>9</v>
      </c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7"/>
      <c r="Y111" s="7"/>
      <c r="Z111" s="48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</row>
    <row r="112" spans="1:51" hidden="1">
      <c r="A112" s="75"/>
      <c r="B112" s="75" t="s">
        <v>168</v>
      </c>
      <c r="C112" s="6"/>
      <c r="D112" s="6"/>
      <c r="E112" s="6"/>
      <c r="F112" s="6"/>
      <c r="G112" s="6"/>
      <c r="H112" s="121" t="s">
        <v>18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7"/>
      <c r="Y112" s="7"/>
      <c r="Z112" s="48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</row>
    <row r="113" spans="1:52" hidden="1">
      <c r="A113" s="75"/>
      <c r="B113" s="75" t="s">
        <v>337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7"/>
      <c r="Y113" s="7"/>
      <c r="Z113" s="48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</row>
    <row r="114" spans="1:52" hidden="1">
      <c r="A114" s="75"/>
      <c r="B114" s="75" t="s">
        <v>113</v>
      </c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6"/>
      <c r="W114" s="6"/>
      <c r="X114" s="7"/>
      <c r="Y114" s="7"/>
      <c r="Z114" s="48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</row>
    <row r="115" spans="1:52" hidden="1">
      <c r="A115" s="75"/>
      <c r="B115" s="75" t="s">
        <v>103</v>
      </c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6"/>
      <c r="W115" s="6"/>
      <c r="X115" s="7"/>
      <c r="Y115" s="7"/>
      <c r="Z115" s="48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</row>
    <row r="116" spans="1:52" hidden="1">
      <c r="A116" s="75"/>
      <c r="B116" s="75" t="s">
        <v>61</v>
      </c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6"/>
      <c r="W116" s="6"/>
      <c r="X116" s="7"/>
      <c r="Y116" s="7"/>
      <c r="Z116" s="48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</row>
    <row r="117" spans="1:52" hidden="1">
      <c r="A117" s="75"/>
      <c r="B117" s="75" t="s">
        <v>114</v>
      </c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6"/>
      <c r="W117" s="6"/>
      <c r="X117" s="7"/>
      <c r="Y117" s="7"/>
      <c r="Z117" s="48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</row>
    <row r="118" spans="1:52" hidden="1">
      <c r="A118" s="75"/>
      <c r="B118" s="75" t="s">
        <v>169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6"/>
      <c r="W118" s="6"/>
      <c r="X118" s="7"/>
      <c r="Y118" s="7"/>
      <c r="Z118" s="48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</row>
    <row r="119" spans="1:52" hidden="1">
      <c r="A119" s="75"/>
      <c r="B119" s="75" t="s">
        <v>170</v>
      </c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6"/>
      <c r="W119" s="6"/>
      <c r="X119" s="7"/>
      <c r="Y119" s="7"/>
      <c r="Z119" s="48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</row>
    <row r="120" spans="1:52" hidden="1">
      <c r="A120" s="75"/>
      <c r="B120" s="75" t="s">
        <v>109</v>
      </c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6"/>
      <c r="W120" s="6"/>
      <c r="X120" s="7"/>
      <c r="Y120" s="7"/>
      <c r="Z120" s="48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</row>
    <row r="121" spans="1:52" hidden="1">
      <c r="A121" s="75"/>
      <c r="B121" s="75" t="s">
        <v>338</v>
      </c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6"/>
      <c r="W121" s="6"/>
      <c r="X121" s="7"/>
      <c r="Y121" s="7"/>
      <c r="Z121" s="48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</row>
    <row r="122" spans="1:52" hidden="1">
      <c r="A122" s="75"/>
      <c r="B122" s="75" t="s">
        <v>121</v>
      </c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6"/>
      <c r="W122" s="6"/>
      <c r="X122" s="7"/>
      <c r="Y122" s="7"/>
      <c r="Z122" s="48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</row>
    <row r="123" spans="1:52" hidden="1">
      <c r="A123" s="75"/>
      <c r="B123" s="75" t="s">
        <v>171</v>
      </c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6"/>
      <c r="W123" s="6"/>
      <c r="X123" s="7"/>
      <c r="Y123" s="7"/>
      <c r="Z123" s="48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</row>
    <row r="124" spans="1:52" hidden="1">
      <c r="A124" s="75"/>
      <c r="B124" s="75" t="s">
        <v>156</v>
      </c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6"/>
      <c r="W124" s="6"/>
      <c r="X124" s="7"/>
      <c r="Y124" s="7"/>
      <c r="Z124" s="48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</row>
    <row r="125" spans="1:52" hidden="1">
      <c r="A125" s="75"/>
      <c r="B125" s="75" t="s">
        <v>62</v>
      </c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6"/>
      <c r="W125" s="6"/>
      <c r="X125" s="7"/>
      <c r="Y125" s="7"/>
      <c r="Z125" s="48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</row>
    <row r="126" spans="1:52" hidden="1">
      <c r="A126" s="75"/>
      <c r="B126" s="75" t="s">
        <v>172</v>
      </c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6"/>
      <c r="W126" s="6"/>
      <c r="X126" s="7"/>
      <c r="Y126" s="7"/>
      <c r="Z126" s="48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</row>
    <row r="127" spans="1:52" hidden="1">
      <c r="A127" s="75"/>
      <c r="B127" s="75" t="s">
        <v>153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6"/>
      <c r="W127" s="6"/>
      <c r="X127" s="7"/>
      <c r="Y127" s="7"/>
      <c r="Z127" s="48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</row>
    <row r="128" spans="1:52" hidden="1">
      <c r="A128" s="75"/>
      <c r="B128" s="75" t="s">
        <v>63</v>
      </c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6"/>
      <c r="W128" s="6"/>
      <c r="X128" s="7"/>
      <c r="Y128" s="7"/>
      <c r="Z128" s="48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</row>
    <row r="129" spans="1:52" hidden="1">
      <c r="A129" s="75"/>
      <c r="B129" s="75" t="s">
        <v>94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6"/>
      <c r="W129" s="6"/>
      <c r="X129" s="7"/>
      <c r="Y129" s="7"/>
      <c r="Z129" s="48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</row>
    <row r="130" spans="1:52" hidden="1">
      <c r="A130" s="75"/>
      <c r="B130" s="75" t="s">
        <v>110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6"/>
      <c r="W130" s="6"/>
      <c r="X130" s="7"/>
      <c r="Y130" s="7"/>
      <c r="Z130" s="48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</row>
    <row r="131" spans="1:52" hidden="1">
      <c r="A131" s="75"/>
      <c r="B131" s="75" t="s">
        <v>100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6"/>
      <c r="W131" s="6"/>
      <c r="X131" s="7"/>
      <c r="Y131" s="7"/>
      <c r="Z131" s="48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</row>
    <row r="132" spans="1:52" hidden="1">
      <c r="A132" s="75"/>
      <c r="B132" s="75" t="s">
        <v>105</v>
      </c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6"/>
      <c r="W132" s="6"/>
      <c r="X132" s="7"/>
      <c r="Y132" s="7"/>
      <c r="Z132" s="48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</row>
    <row r="133" spans="1:52" hidden="1">
      <c r="A133" s="75"/>
      <c r="B133" s="75" t="s">
        <v>102</v>
      </c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6"/>
      <c r="W133" s="6"/>
      <c r="X133" s="7"/>
      <c r="Y133" s="7"/>
      <c r="Z133" s="48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</row>
    <row r="134" spans="1:52" hidden="1">
      <c r="A134" s="75"/>
      <c r="B134" s="75" t="s">
        <v>64</v>
      </c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6"/>
      <c r="W134" s="6"/>
      <c r="X134" s="7"/>
      <c r="Y134" s="7"/>
      <c r="Z134" s="48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</row>
    <row r="135" spans="1:52" hidden="1">
      <c r="A135" s="75"/>
      <c r="B135" s="75" t="s">
        <v>157</v>
      </c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6"/>
      <c r="W135" s="6"/>
      <c r="X135" s="7"/>
      <c r="Y135" s="7"/>
      <c r="Z135" s="48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</row>
    <row r="136" spans="1:52" hidden="1">
      <c r="A136" s="75"/>
      <c r="B136" s="75" t="s">
        <v>158</v>
      </c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6"/>
      <c r="W136" s="6"/>
      <c r="X136" s="7"/>
      <c r="Y136" s="7"/>
      <c r="Z136" s="48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</row>
    <row r="137" spans="1:52" hidden="1">
      <c r="A137" s="75"/>
      <c r="B137" s="75" t="s">
        <v>38</v>
      </c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6"/>
      <c r="W137" s="6"/>
      <c r="X137" s="7"/>
      <c r="Y137" s="7"/>
      <c r="Z137" s="48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</row>
    <row r="138" spans="1:52" hidden="1">
      <c r="A138" s="75"/>
      <c r="B138" s="75" t="s">
        <v>37</v>
      </c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6"/>
      <c r="W138" s="6"/>
      <c r="X138" s="7"/>
      <c r="Y138" s="7"/>
      <c r="Z138" s="48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</row>
    <row r="139" spans="1:52" hidden="1">
      <c r="A139" s="75"/>
      <c r="B139" s="75" t="s">
        <v>107</v>
      </c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6"/>
      <c r="W139" s="6"/>
      <c r="X139" s="7"/>
      <c r="Y139" s="7"/>
      <c r="Z139" s="48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</row>
    <row r="140" spans="1:52" hidden="1">
      <c r="A140" s="75"/>
      <c r="B140" s="75" t="s">
        <v>128</v>
      </c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6"/>
      <c r="W140" s="6"/>
      <c r="X140" s="7"/>
      <c r="Y140" s="7"/>
      <c r="Z140" s="48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</row>
    <row r="141" spans="1:52" hidden="1">
      <c r="A141" s="75"/>
      <c r="B141" s="75" t="s">
        <v>39</v>
      </c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6"/>
      <c r="W141" s="6"/>
      <c r="X141" s="7"/>
      <c r="Y141" s="7"/>
      <c r="Z141" s="48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</row>
    <row r="142" spans="1:52" hidden="1">
      <c r="A142" s="75"/>
      <c r="B142" s="75" t="s">
        <v>65</v>
      </c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6"/>
      <c r="W142" s="6"/>
      <c r="X142" s="7"/>
      <c r="Y142" s="7"/>
      <c r="Z142" s="48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</row>
    <row r="143" spans="1:52" hidden="1">
      <c r="A143" s="75"/>
      <c r="B143" s="75" t="s">
        <v>40</v>
      </c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6"/>
      <c r="W143" s="6"/>
      <c r="X143" s="7"/>
      <c r="Y143" s="7"/>
      <c r="Z143" s="48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</row>
    <row r="144" spans="1:52" hidden="1">
      <c r="A144" s="75"/>
      <c r="B144" s="75" t="s">
        <v>119</v>
      </c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6"/>
      <c r="W144" s="6"/>
      <c r="X144" s="7"/>
      <c r="Y144" s="7"/>
      <c r="Z144" s="48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</row>
    <row r="145" spans="1:52" hidden="1">
      <c r="A145" s="75"/>
      <c r="B145" s="75" t="s">
        <v>339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6"/>
      <c r="W145" s="6"/>
      <c r="X145" s="7"/>
      <c r="Y145" s="7"/>
      <c r="Z145" s="48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</row>
    <row r="146" spans="1:52" hidden="1">
      <c r="A146" s="75"/>
      <c r="B146" s="75" t="s">
        <v>340</v>
      </c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6"/>
      <c r="W146" s="6"/>
      <c r="X146" s="7"/>
      <c r="Y146" s="7"/>
      <c r="Z146" s="48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</row>
    <row r="147" spans="1:52" hidden="1">
      <c r="A147" s="75"/>
      <c r="B147" s="75" t="s">
        <v>66</v>
      </c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6"/>
      <c r="W147" s="6"/>
      <c r="X147" s="7"/>
      <c r="Y147" s="7"/>
      <c r="Z147" s="48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</row>
    <row r="148" spans="1:52" hidden="1">
      <c r="A148" s="75"/>
      <c r="B148" s="75" t="s">
        <v>41</v>
      </c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6"/>
      <c r="W148" s="6"/>
      <c r="X148" s="7"/>
      <c r="Y148" s="7"/>
      <c r="Z148" s="48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</row>
    <row r="149" spans="1:52" hidden="1">
      <c r="A149" s="75"/>
      <c r="B149" s="75" t="s">
        <v>42</v>
      </c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6"/>
      <c r="W149" s="6"/>
      <c r="X149" s="7"/>
      <c r="Y149" s="7"/>
      <c r="Z149" s="48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</row>
    <row r="150" spans="1:52" hidden="1">
      <c r="A150" s="75"/>
      <c r="B150" s="75" t="s">
        <v>98</v>
      </c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6"/>
      <c r="W150" s="6"/>
      <c r="X150" s="7"/>
      <c r="Y150" s="7"/>
      <c r="Z150" s="48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</row>
    <row r="151" spans="1:52" hidden="1">
      <c r="A151" s="75"/>
      <c r="B151" s="75" t="s">
        <v>101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6"/>
      <c r="W151" s="6"/>
      <c r="X151" s="7"/>
      <c r="Y151" s="7"/>
      <c r="Z151" s="48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</row>
    <row r="152" spans="1:52" hidden="1">
      <c r="A152" s="75"/>
      <c r="B152" s="75" t="s">
        <v>106</v>
      </c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6"/>
      <c r="W152" s="6"/>
      <c r="X152" s="7"/>
      <c r="Y152" s="7"/>
      <c r="Z152" s="48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</row>
    <row r="153" spans="1:52" hidden="1">
      <c r="A153" s="75"/>
      <c r="B153" s="75" t="s">
        <v>67</v>
      </c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6"/>
      <c r="W153" s="6"/>
      <c r="X153" s="7"/>
      <c r="Y153" s="7"/>
      <c r="Z153" s="48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</row>
    <row r="154" spans="1:52" hidden="1">
      <c r="A154" s="75"/>
      <c r="B154" s="75" t="s">
        <v>89</v>
      </c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6"/>
      <c r="W154" s="6"/>
      <c r="X154" s="7"/>
      <c r="Y154" s="7"/>
      <c r="Z154" s="48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</row>
    <row r="155" spans="1:52" hidden="1">
      <c r="A155" s="75"/>
      <c r="B155" s="75" t="s">
        <v>91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6"/>
      <c r="W155" s="6"/>
      <c r="X155" s="7"/>
      <c r="Y155" s="7"/>
      <c r="Z155" s="48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</row>
    <row r="156" spans="1:52" hidden="1">
      <c r="A156" s="75"/>
      <c r="B156" s="75" t="s">
        <v>43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6"/>
      <c r="W156" s="6"/>
      <c r="X156" s="7"/>
      <c r="Y156" s="7"/>
      <c r="Z156" s="48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</row>
    <row r="157" spans="1:52" hidden="1">
      <c r="A157" s="75"/>
      <c r="B157" s="75" t="s">
        <v>173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6"/>
      <c r="W157" s="6"/>
      <c r="X157" s="7"/>
      <c r="Y157" s="7"/>
      <c r="Z157" s="48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</row>
    <row r="158" spans="1:52" hidden="1">
      <c r="A158" s="75"/>
      <c r="B158" s="75" t="s">
        <v>115</v>
      </c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6"/>
      <c r="W158" s="6"/>
      <c r="X158" s="7"/>
      <c r="Y158" s="7"/>
      <c r="Z158" s="48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</row>
    <row r="159" spans="1:52" hidden="1">
      <c r="A159" s="75"/>
      <c r="B159" s="75" t="s">
        <v>174</v>
      </c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6"/>
      <c r="W159" s="6"/>
      <c r="X159" s="7"/>
      <c r="Y159" s="7"/>
      <c r="Z159" s="48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</row>
    <row r="160" spans="1:52" hidden="1">
      <c r="A160" s="75"/>
      <c r="B160" s="75" t="s">
        <v>68</v>
      </c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6"/>
      <c r="W160" s="6"/>
      <c r="X160" s="7"/>
      <c r="Y160" s="7"/>
      <c r="Z160" s="48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</row>
    <row r="161" spans="1:52" hidden="1">
      <c r="A161" s="75"/>
      <c r="B161" s="75" t="s">
        <v>69</v>
      </c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6"/>
      <c r="W161" s="6"/>
      <c r="X161" s="7"/>
      <c r="Y161" s="7"/>
      <c r="Z161" s="48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</row>
    <row r="162" spans="1:52" hidden="1">
      <c r="A162" s="75"/>
      <c r="B162" s="75" t="s">
        <v>104</v>
      </c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6"/>
      <c r="W162" s="6"/>
      <c r="X162" s="7"/>
      <c r="Y162" s="7"/>
      <c r="Z162" s="48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</row>
    <row r="163" spans="1:52" hidden="1">
      <c r="A163" s="75"/>
      <c r="B163" s="75" t="s">
        <v>70</v>
      </c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6"/>
      <c r="W163" s="6"/>
      <c r="X163" s="7"/>
      <c r="Y163" s="7"/>
      <c r="Z163" s="48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</row>
    <row r="164" spans="1:52" hidden="1">
      <c r="A164" s="75"/>
      <c r="B164" s="75" t="s">
        <v>71</v>
      </c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6"/>
      <c r="W164" s="6"/>
      <c r="X164" s="7"/>
      <c r="Y164" s="7"/>
      <c r="Z164" s="48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</row>
    <row r="165" spans="1:52" hidden="1">
      <c r="A165" s="75"/>
      <c r="B165" s="75" t="s">
        <v>139</v>
      </c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6"/>
      <c r="W165" s="6"/>
      <c r="X165" s="7"/>
      <c r="Y165" s="7"/>
      <c r="Z165" s="48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</row>
    <row r="166" spans="1:52" hidden="1">
      <c r="A166" s="75"/>
      <c r="B166" s="75" t="s">
        <v>44</v>
      </c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6"/>
      <c r="W166" s="6"/>
      <c r="X166" s="7"/>
      <c r="Y166" s="7"/>
      <c r="Z166" s="48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</row>
    <row r="167" spans="1:52" hidden="1">
      <c r="A167" s="75"/>
      <c r="B167" s="75" t="s">
        <v>45</v>
      </c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6"/>
      <c r="W167" s="6"/>
      <c r="X167" s="7"/>
      <c r="Y167" s="7"/>
      <c r="Z167" s="48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</row>
    <row r="168" spans="1:52" hidden="1">
      <c r="A168" s="75"/>
      <c r="B168" s="75" t="s">
        <v>88</v>
      </c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6"/>
      <c r="W168" s="6"/>
      <c r="X168" s="7"/>
      <c r="Y168" s="7"/>
      <c r="Z168" s="48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</row>
    <row r="169" spans="1:52" hidden="1">
      <c r="A169" s="75"/>
      <c r="B169" s="75" t="s">
        <v>87</v>
      </c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6"/>
      <c r="W169" s="6"/>
      <c r="X169" s="7"/>
      <c r="Y169" s="7"/>
      <c r="Z169" s="48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</row>
    <row r="170" spans="1:52" hidden="1">
      <c r="A170" s="75"/>
      <c r="B170" s="75" t="s">
        <v>46</v>
      </c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6"/>
      <c r="W170" s="6"/>
      <c r="X170" s="7"/>
      <c r="Y170" s="7"/>
      <c r="Z170" s="48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</row>
    <row r="171" spans="1:52" hidden="1">
      <c r="A171" s="75"/>
      <c r="B171" s="75" t="s">
        <v>72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6"/>
      <c r="W171" s="6"/>
      <c r="X171" s="7"/>
      <c r="Y171" s="7"/>
      <c r="Z171" s="48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</row>
    <row r="172" spans="1:52" hidden="1">
      <c r="A172" s="75"/>
      <c r="B172" s="75" t="s">
        <v>131</v>
      </c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6"/>
      <c r="W172" s="6"/>
      <c r="X172" s="7"/>
      <c r="Y172" s="7"/>
      <c r="Z172" s="48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</row>
    <row r="173" spans="1:52" hidden="1">
      <c r="A173" s="75"/>
      <c r="B173" s="75" t="s">
        <v>385</v>
      </c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6"/>
      <c r="W173" s="6"/>
      <c r="X173" s="7"/>
      <c r="Y173" s="7"/>
      <c r="Z173" s="48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</row>
    <row r="174" spans="1:52" hidden="1">
      <c r="A174" s="75"/>
      <c r="B174" s="75" t="s">
        <v>90</v>
      </c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6"/>
      <c r="W174" s="6"/>
      <c r="X174" s="7"/>
      <c r="Y174" s="7"/>
      <c r="Z174" s="48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</row>
    <row r="175" spans="1:52" hidden="1">
      <c r="A175" s="75"/>
      <c r="B175" s="75" t="s">
        <v>140</v>
      </c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6"/>
      <c r="W175" s="6"/>
      <c r="X175" s="7"/>
      <c r="Y175" s="7"/>
      <c r="Z175" s="48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</row>
    <row r="176" spans="1:52" hidden="1">
      <c r="A176" s="75"/>
      <c r="B176" s="75" t="s">
        <v>175</v>
      </c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6"/>
      <c r="W176" s="6"/>
      <c r="X176" s="7"/>
      <c r="Y176" s="7"/>
      <c r="Z176" s="48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</row>
    <row r="177" spans="1:52" hidden="1">
      <c r="A177" s="75"/>
      <c r="B177" s="75" t="s">
        <v>73</v>
      </c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6"/>
      <c r="W177" s="6"/>
      <c r="X177" s="7"/>
      <c r="Y177" s="7"/>
      <c r="Z177" s="48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</row>
    <row r="178" spans="1:52" hidden="1">
      <c r="A178" s="75"/>
      <c r="B178" s="75" t="s">
        <v>130</v>
      </c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6"/>
      <c r="W178" s="6"/>
      <c r="X178" s="7"/>
      <c r="Y178" s="7"/>
      <c r="Z178" s="48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</row>
    <row r="179" spans="1:52" hidden="1">
      <c r="A179" s="75"/>
      <c r="B179" s="75" t="s">
        <v>341</v>
      </c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6"/>
      <c r="W179" s="6"/>
      <c r="X179" s="7"/>
      <c r="Y179" s="7"/>
      <c r="Z179" s="48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</row>
    <row r="180" spans="1:52" hidden="1">
      <c r="A180" s="75"/>
      <c r="B180" s="75" t="s">
        <v>176</v>
      </c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6"/>
      <c r="W180" s="6"/>
      <c r="X180" s="7"/>
      <c r="Y180" s="7"/>
      <c r="Z180" s="48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</row>
    <row r="181" spans="1:52" hidden="1">
      <c r="A181" s="75"/>
      <c r="B181" s="75" t="s">
        <v>125</v>
      </c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6"/>
      <c r="W181" s="6"/>
      <c r="X181" s="7"/>
      <c r="Y181" s="7"/>
      <c r="Z181" s="48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</row>
    <row r="182" spans="1:52" hidden="1">
      <c r="A182" s="75"/>
      <c r="B182" s="75" t="s">
        <v>133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6"/>
      <c r="W182" s="6"/>
      <c r="X182" s="7"/>
      <c r="Y182" s="7"/>
      <c r="Z182" s="48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</row>
    <row r="183" spans="1:52" hidden="1">
      <c r="A183" s="75"/>
      <c r="B183" s="75" t="s">
        <v>127</v>
      </c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6"/>
      <c r="W183" s="6"/>
      <c r="X183" s="7"/>
      <c r="Y183" s="7"/>
      <c r="Z183" s="48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</row>
    <row r="184" spans="1:52" hidden="1">
      <c r="A184" s="75"/>
      <c r="B184" s="75" t="s">
        <v>177</v>
      </c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6"/>
      <c r="W184" s="6"/>
      <c r="X184" s="7"/>
      <c r="Y184" s="7"/>
      <c r="Z184" s="48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</row>
    <row r="185" spans="1:52" hidden="1">
      <c r="A185" s="75"/>
      <c r="B185" s="75" t="s">
        <v>126</v>
      </c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6"/>
      <c r="W185" s="6"/>
      <c r="X185" s="7"/>
      <c r="Y185" s="7"/>
      <c r="Z185" s="48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</row>
    <row r="186" spans="1:52" hidden="1">
      <c r="A186" s="75"/>
      <c r="B186" s="75" t="s">
        <v>178</v>
      </c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6"/>
      <c r="W186" s="6"/>
      <c r="X186" s="7"/>
      <c r="Y186" s="7"/>
      <c r="Z186" s="48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</row>
    <row r="187" spans="1:52" hidden="1">
      <c r="A187" s="75"/>
      <c r="B187" s="75" t="s">
        <v>154</v>
      </c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6"/>
      <c r="W187" s="6"/>
      <c r="X187" s="7"/>
      <c r="Y187" s="7"/>
      <c r="Z187" s="48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</row>
    <row r="188" spans="1:52" hidden="1">
      <c r="A188" s="75"/>
      <c r="B188" s="75" t="s">
        <v>159</v>
      </c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6"/>
      <c r="W188" s="6"/>
      <c r="X188" s="7"/>
      <c r="Y188" s="7"/>
      <c r="Z188" s="48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</row>
    <row r="189" spans="1:52" hidden="1">
      <c r="A189" s="75"/>
      <c r="B189" s="75" t="s">
        <v>160</v>
      </c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6"/>
      <c r="W189" s="6"/>
      <c r="X189" s="7"/>
      <c r="Y189" s="7"/>
      <c r="Z189" s="48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</row>
    <row r="190" spans="1:52" hidden="1">
      <c r="A190" s="75"/>
      <c r="B190" s="75" t="s">
        <v>342</v>
      </c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6"/>
      <c r="W190" s="6"/>
      <c r="X190" s="7"/>
      <c r="Y190" s="7"/>
      <c r="Z190" s="48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</row>
    <row r="191" spans="1:52" hidden="1">
      <c r="A191" s="75"/>
      <c r="B191" s="75" t="s">
        <v>343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6"/>
      <c r="W191" s="6"/>
      <c r="X191" s="7"/>
      <c r="Y191" s="7"/>
      <c r="Z191" s="48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</row>
    <row r="192" spans="1:52" hidden="1">
      <c r="A192" s="75"/>
      <c r="B192" s="75" t="s">
        <v>161</v>
      </c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6"/>
      <c r="W192" s="6"/>
      <c r="X192" s="7"/>
      <c r="Y192" s="7"/>
      <c r="Z192" s="48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</row>
    <row r="193" spans="1:52" hidden="1">
      <c r="A193" s="75"/>
      <c r="B193" s="75" t="s">
        <v>74</v>
      </c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6"/>
      <c r="W193" s="6"/>
      <c r="X193" s="7"/>
      <c r="Y193" s="7"/>
      <c r="Z193" s="48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</row>
    <row r="194" spans="1:52" hidden="1">
      <c r="A194" s="75"/>
      <c r="B194" s="75" t="s">
        <v>96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6"/>
      <c r="W194" s="6"/>
      <c r="X194" s="7"/>
      <c r="Y194" s="7"/>
      <c r="Z194" s="48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</row>
    <row r="195" spans="1:52" hidden="1">
      <c r="A195" s="75"/>
      <c r="B195" s="75" t="s">
        <v>47</v>
      </c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6"/>
      <c r="W195" s="6"/>
      <c r="X195" s="7"/>
      <c r="Y195" s="7"/>
      <c r="Z195" s="48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</row>
    <row r="196" spans="1:52" hidden="1">
      <c r="A196" s="75"/>
      <c r="B196" s="75" t="s">
        <v>111</v>
      </c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6"/>
      <c r="W196" s="6"/>
      <c r="X196" s="7"/>
      <c r="Y196" s="7"/>
      <c r="Z196" s="48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</row>
    <row r="197" spans="1:52" hidden="1">
      <c r="A197" s="75"/>
      <c r="B197" s="75" t="s">
        <v>179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6"/>
      <c r="W197" s="6"/>
      <c r="X197" s="7"/>
      <c r="Y197" s="7"/>
      <c r="Z197" s="48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</row>
    <row r="198" spans="1:52" hidden="1">
      <c r="A198" s="75"/>
      <c r="B198" s="75" t="s">
        <v>48</v>
      </c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6"/>
      <c r="W198" s="6"/>
      <c r="X198" s="7"/>
      <c r="Y198" s="7"/>
      <c r="Z198" s="48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</row>
    <row r="199" spans="1:52" hidden="1">
      <c r="A199" s="75"/>
      <c r="B199" s="75" t="s">
        <v>108</v>
      </c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6"/>
      <c r="W199" s="6"/>
      <c r="X199" s="7"/>
      <c r="Y199" s="7"/>
      <c r="Z199" s="48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</row>
    <row r="200" spans="1:52" hidden="1">
      <c r="A200" s="75"/>
      <c r="B200" s="75" t="s">
        <v>180</v>
      </c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6"/>
      <c r="W200" s="6"/>
      <c r="X200" s="7"/>
      <c r="Y200" s="7"/>
      <c r="Z200" s="48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</row>
    <row r="201" spans="1:52" hidden="1">
      <c r="A201" s="75"/>
      <c r="B201" s="75" t="s">
        <v>75</v>
      </c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</row>
    <row r="202" spans="1:52" hidden="1">
      <c r="A202" s="75"/>
      <c r="B202" s="75" t="s">
        <v>118</v>
      </c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</row>
    <row r="203" spans="1:52" hidden="1">
      <c r="A203" s="75"/>
      <c r="B203" s="75" t="s">
        <v>49</v>
      </c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</row>
    <row r="204" spans="1:52" hidden="1">
      <c r="A204" s="75"/>
      <c r="B204" s="75" t="s">
        <v>50</v>
      </c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</row>
    <row r="205" spans="1:52" hidden="1">
      <c r="A205" s="75"/>
      <c r="B205" s="75" t="s">
        <v>141</v>
      </c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</row>
    <row r="206" spans="1:52" hidden="1">
      <c r="A206" s="75"/>
      <c r="B206" s="75" t="s">
        <v>93</v>
      </c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</row>
    <row r="207" spans="1:52" hidden="1">
      <c r="A207" s="75"/>
      <c r="B207" s="75" t="s">
        <v>76</v>
      </c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</row>
    <row r="208" spans="1:52" hidden="1">
      <c r="A208" s="75"/>
      <c r="B208" s="75" t="s">
        <v>77</v>
      </c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</row>
    <row r="209" spans="1:23" hidden="1">
      <c r="A209" s="75"/>
      <c r="B209" s="75" t="s">
        <v>51</v>
      </c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</row>
    <row r="210" spans="1:23" hidden="1">
      <c r="A210" s="75"/>
      <c r="B210" s="75" t="s">
        <v>99</v>
      </c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</row>
    <row r="211" spans="1:23" hidden="1">
      <c r="A211" s="75"/>
      <c r="B211" s="75" t="s">
        <v>164</v>
      </c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</row>
    <row r="212" spans="1:23" hidden="1">
      <c r="A212" s="75"/>
      <c r="B212" s="75" t="s">
        <v>181</v>
      </c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</row>
    <row r="213" spans="1:23" hidden="1">
      <c r="A213" s="75"/>
      <c r="B213" s="75" t="s">
        <v>92</v>
      </c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</row>
    <row r="214" spans="1:23" hidden="1">
      <c r="A214" s="75"/>
      <c r="B214" s="75" t="s">
        <v>97</v>
      </c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</row>
    <row r="215" spans="1:23" hidden="1">
      <c r="A215" s="75"/>
      <c r="B215" s="75" t="s">
        <v>162</v>
      </c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</row>
    <row r="216" spans="1:23" hidden="1">
      <c r="A216" s="75"/>
      <c r="B216" s="75" t="s">
        <v>99</v>
      </c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</row>
    <row r="217" spans="1:23" hidden="1">
      <c r="A217" s="75"/>
      <c r="B217" s="75" t="s">
        <v>164</v>
      </c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</row>
    <row r="218" spans="1:23" hidden="1">
      <c r="A218" s="75"/>
      <c r="B218" s="75" t="s">
        <v>181</v>
      </c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</row>
    <row r="219" spans="1:23" hidden="1">
      <c r="A219" s="75"/>
      <c r="B219" s="75" t="s">
        <v>92</v>
      </c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</row>
    <row r="220" spans="1:23" hidden="1">
      <c r="A220" s="75"/>
      <c r="B220" s="75" t="s">
        <v>97</v>
      </c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</row>
    <row r="221" spans="1:23" hidden="1">
      <c r="A221" s="75"/>
      <c r="B221" s="75" t="s">
        <v>162</v>
      </c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</row>
    <row r="222" spans="1:23" hidden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</row>
    <row r="223" spans="1:23" hidden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</row>
    <row r="224" spans="1:23" hidden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</row>
    <row r="225" spans="1:23" hidden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</row>
    <row r="226" spans="1:23" hidden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</row>
    <row r="227" spans="1:23" hidden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</row>
    <row r="228" spans="1:23" hidden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</row>
    <row r="229" spans="1:23" hidden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</row>
    <row r="230" spans="1:23" hidden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</row>
    <row r="231" spans="1:23" hidden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</row>
    <row r="232" spans="1:23" hidden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</row>
    <row r="233" spans="1:23" hidden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</row>
    <row r="234" spans="1:23" hidden="1"/>
    <row r="235" spans="1:23" hidden="1"/>
    <row r="236" spans="1:23" hidden="1"/>
    <row r="237" spans="1:23" hidden="1"/>
    <row r="238" spans="1:23" hidden="1"/>
    <row r="239" spans="1:23" hidden="1"/>
    <row r="240" spans="1:23" hidden="1"/>
    <row r="241" spans="1:22" hidden="1"/>
    <row r="242" spans="1:22" hidden="1"/>
    <row r="243" spans="1:22" hidden="1"/>
    <row r="244" spans="1:22" hidden="1"/>
    <row r="245" spans="1:22" hidden="1"/>
    <row r="246" spans="1:22" hidden="1"/>
    <row r="247" spans="1:22" hidden="1"/>
    <row r="248" spans="1:22" hidden="1"/>
    <row r="249" spans="1:22" hidden="1"/>
    <row r="250" spans="1:22" hidden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</row>
    <row r="251" spans="1:22" hidden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</row>
    <row r="252" spans="1:22" hidden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</row>
    <row r="253" spans="1:22" hidden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</row>
  </sheetData>
  <sheetProtection password="AF1A" sheet="1" objects="1" scenarios="1"/>
  <mergeCells count="31">
    <mergeCell ref="T20:T22"/>
    <mergeCell ref="D9:I9"/>
    <mergeCell ref="A8:C8"/>
    <mergeCell ref="R20:R22"/>
    <mergeCell ref="Q21:Q22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E11:Q17"/>
    <mergeCell ref="B20:Q20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</mergeCells>
  <conditionalFormatting sqref="F23:F65 P23:Q65 C23:D65">
    <cfRule type="expression" dxfId="43" priority="1041">
      <formula>AND($B23&lt;&gt;"",C23="")</formula>
    </cfRule>
  </conditionalFormatting>
  <conditionalFormatting sqref="C14:D17 C11:D12 D9">
    <cfRule type="expression" dxfId="42" priority="633">
      <formula>AND($B$23&lt;&gt;"",C9="")</formula>
    </cfRule>
  </conditionalFormatting>
  <conditionalFormatting sqref="B23">
    <cfRule type="expression" dxfId="41" priority="632">
      <formula>AND($B23&lt;&gt;"",B23="")</formula>
    </cfRule>
  </conditionalFormatting>
  <conditionalFormatting sqref="Q23:Q65">
    <cfRule type="expression" dxfId="40" priority="427">
      <formula>AND($B23&lt;&gt;"",Q23="")</formula>
    </cfRule>
  </conditionalFormatting>
  <conditionalFormatting sqref="Q23:Q65">
    <cfRule type="expression" dxfId="39" priority="426" stopIfTrue="1">
      <formula>T23=1</formula>
    </cfRule>
  </conditionalFormatting>
  <conditionalFormatting sqref="Q23:Q65">
    <cfRule type="expression" dxfId="38" priority="425" stopIfTrue="1">
      <formula>T23=1</formula>
    </cfRule>
  </conditionalFormatting>
  <conditionalFormatting sqref="Q23:Q30">
    <cfRule type="expression" dxfId="37" priority="424" stopIfTrue="1">
      <formula>T23=1</formula>
    </cfRule>
  </conditionalFormatting>
  <conditionalFormatting sqref="Q23:Q65">
    <cfRule type="expression" dxfId="36" priority="423" stopIfTrue="1">
      <formula>T23=1</formula>
    </cfRule>
  </conditionalFormatting>
  <conditionalFormatting sqref="Q23:Q65">
    <cfRule type="expression" dxfId="35" priority="422" stopIfTrue="1">
      <formula>T23=1</formula>
    </cfRule>
  </conditionalFormatting>
  <conditionalFormatting sqref="Q23:Q65">
    <cfRule type="expression" dxfId="34" priority="421" stopIfTrue="1">
      <formula>T23=1</formula>
    </cfRule>
  </conditionalFormatting>
  <conditionalFormatting sqref="Q23:Q65">
    <cfRule type="expression" dxfId="33" priority="420" stopIfTrue="1">
      <formula>T23=1</formula>
    </cfRule>
  </conditionalFormatting>
  <conditionalFormatting sqref="Q23">
    <cfRule type="expression" dxfId="32" priority="418" stopIfTrue="1">
      <formula>$AM23=1</formula>
    </cfRule>
    <cfRule type="expression" dxfId="31" priority="419" stopIfTrue="1">
      <formula>$AE23=32</formula>
    </cfRule>
  </conditionalFormatting>
  <conditionalFormatting sqref="Q23:Q65">
    <cfRule type="expression" dxfId="30" priority="417" stopIfTrue="1">
      <formula>$AE23=32</formula>
    </cfRule>
  </conditionalFormatting>
  <conditionalFormatting sqref="Q23:Q65">
    <cfRule type="expression" dxfId="29" priority="415" stopIfTrue="1">
      <formula>$AM23=1</formula>
    </cfRule>
    <cfRule type="expression" dxfId="28" priority="416" stopIfTrue="1">
      <formula>$AE23=32</formula>
    </cfRule>
  </conditionalFormatting>
  <conditionalFormatting sqref="Q23:Q65">
    <cfRule type="expression" dxfId="27" priority="413" stopIfTrue="1">
      <formula>$AM23=1</formula>
    </cfRule>
    <cfRule type="expression" dxfId="26" priority="414" stopIfTrue="1">
      <formula>$AE23=32</formula>
    </cfRule>
  </conditionalFormatting>
  <conditionalFormatting sqref="Q23">
    <cfRule type="expression" dxfId="25" priority="406" stopIfTrue="1">
      <formula>T23=1</formula>
    </cfRule>
  </conditionalFormatting>
  <conditionalFormatting sqref="Q23">
    <cfRule type="expression" dxfId="24" priority="405" stopIfTrue="1">
      <formula>T23=1</formula>
    </cfRule>
  </conditionalFormatting>
  <conditionalFormatting sqref="Q23">
    <cfRule type="expression" dxfId="23" priority="404" stopIfTrue="1">
      <formula>T23=1</formula>
    </cfRule>
  </conditionalFormatting>
  <conditionalFormatting sqref="Q23">
    <cfRule type="expression" dxfId="22" priority="403" stopIfTrue="1">
      <formula>T23=1</formula>
    </cfRule>
  </conditionalFormatting>
  <conditionalFormatting sqref="Q23">
    <cfRule type="expression" dxfId="21" priority="402" stopIfTrue="1">
      <formula>T23=1</formula>
    </cfRule>
  </conditionalFormatting>
  <conditionalFormatting sqref="Q23">
    <cfRule type="expression" dxfId="20" priority="401" stopIfTrue="1">
      <formula>T23=1</formula>
    </cfRule>
  </conditionalFormatting>
  <conditionalFormatting sqref="Q23">
    <cfRule type="expression" dxfId="19" priority="400" stopIfTrue="1">
      <formula>$AE23=32</formula>
    </cfRule>
  </conditionalFormatting>
  <conditionalFormatting sqref="Q23">
    <cfRule type="expression" dxfId="18" priority="398" stopIfTrue="1">
      <formula>$AM23=1</formula>
    </cfRule>
    <cfRule type="expression" dxfId="17" priority="399" stopIfTrue="1">
      <formula>$AE23=32</formula>
    </cfRule>
  </conditionalFormatting>
  <conditionalFormatting sqref="Q23">
    <cfRule type="expression" dxfId="16" priority="396" stopIfTrue="1">
      <formula>$AM23=1</formula>
    </cfRule>
    <cfRule type="expression" dxfId="15" priority="397" stopIfTrue="1">
      <formula>$AE23=32</formula>
    </cfRule>
  </conditionalFormatting>
  <conditionalFormatting sqref="M9">
    <cfRule type="expression" dxfId="14" priority="789" stopIfTrue="1">
      <formula>AND($M$9&lt;&gt;"Dane kompletne",$M$9&lt;&gt;"")</formula>
    </cfRule>
    <cfRule type="expression" dxfId="13" priority="790" stopIfTrue="1">
      <formula>#REF!="Dane kompletne"</formula>
    </cfRule>
  </conditionalFormatting>
  <conditionalFormatting sqref="E23:E65">
    <cfRule type="expression" dxfId="12" priority="156">
      <formula>AND($B23&lt;&gt;"",E23="")</formula>
    </cfRule>
  </conditionalFormatting>
  <conditionalFormatting sqref="B23">
    <cfRule type="expression" dxfId="11" priority="1025" stopIfTrue="1">
      <formula>AND(#REF!&gt;0,$B23="")</formula>
    </cfRule>
  </conditionalFormatting>
  <conditionalFormatting sqref="B33">
    <cfRule type="expression" dxfId="10" priority="45">
      <formula>AND($B33&lt;&gt;"",B33="")</formula>
    </cfRule>
  </conditionalFormatting>
  <conditionalFormatting sqref="G22:O22">
    <cfRule type="expression" dxfId="9" priority="41" stopIfTrue="1">
      <formula>AND(I$67="nie",I$68="nie")</formula>
    </cfRule>
  </conditionalFormatting>
  <conditionalFormatting sqref="G23:O65">
    <cfRule type="expression" dxfId="8" priority="1057">
      <formula>AND($B23&lt;&gt;"",G23="")</formula>
    </cfRule>
  </conditionalFormatting>
  <conditionalFormatting sqref="G23:O65">
    <cfRule type="expression" dxfId="7" priority="26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6" priority="1054">
      <formula>AND($B23&lt;&gt;"",G23="")</formula>
    </cfRule>
  </conditionalFormatting>
  <conditionalFormatting sqref="G23:O65">
    <cfRule type="expression" dxfId="5" priority="1053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4" priority="6">
      <formula>AND($B40&lt;&gt;"",B40="")</formula>
    </cfRule>
  </conditionalFormatting>
  <conditionalFormatting sqref="B40">
    <cfRule type="expression" dxfId="3" priority="5" stopIfTrue="1">
      <formula>AND(#REF!&gt;0,$B40="")</formula>
    </cfRule>
  </conditionalFormatting>
  <conditionalFormatting sqref="B50">
    <cfRule type="expression" dxfId="2" priority="4">
      <formula>AND($B50&lt;&gt;"",B50="")</formula>
    </cfRule>
  </conditionalFormatting>
  <conditionalFormatting sqref="T23:T65">
    <cfRule type="expression" dxfId="1" priority="1" stopIfTrue="1">
      <formula>NOT(TRIM(B23)&amp;" "&amp;TRIM(C23)&amp;" "&amp;D23=IFERROR(VLOOKUP(TRIM(B23)&amp;" "&amp;TRIM(C23)&amp;" "&amp;D23,kadra,1,FALSE),""))</formula>
    </cfRule>
    <cfRule type="expression" dxfId="0" priority="3" stopIfTrue="1">
      <formula>AND($B23&lt;&gt;"",TRIM(B23)&amp;" "&amp;TRIM(C23)&amp;" "&amp;D23=VLOOKUP(TRIM(B23)&amp;" "&amp;TRIM(C23)&amp;" "&amp;D23,kadra,1,FALSE))</formula>
    </cfRule>
  </conditionalFormatting>
  <dataValidations count="9"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IF(AND($B23&lt;&gt;"",$C23&lt;&gt;""),IF($E23="Mężczyzna",IF(I$68="tak",IF(AND($F23&gt;=I$91,$F23&lt;=I$92),I$78:I$86,""),$U$70),IF($E23="Kobieta",IF(I$67="tak",IF(AND($F23&gt;=I$88,$F23&lt;=I$89),I$69:I$76,""),$U$70),$U$69)),"")</formula1>
    </dataValidation>
    <dataValidation type="decimal" allowBlank="1" showInputMessage="1" showErrorMessage="1" sqref="Q23:Q65" xr:uid="{00000000-0002-0000-0000-000001000000}">
      <formula1>25</formula1>
      <formula2>999</formula2>
    </dataValidation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$B$101:$B$221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T23:T65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87"/>
  <sheetViews>
    <sheetView topLeftCell="A4" zoomScaleNormal="100" workbookViewId="0">
      <selection activeCell="D11" sqref="D11"/>
    </sheetView>
  </sheetViews>
  <sheetFormatPr defaultRowHeight="14.25"/>
  <cols>
    <col min="1" max="1" width="30" bestFit="1" customWidth="1"/>
  </cols>
  <sheetData>
    <row r="1" spans="1:1">
      <c r="A1" t="s">
        <v>308</v>
      </c>
    </row>
    <row r="2" spans="1:1">
      <c r="A2" t="s">
        <v>248</v>
      </c>
    </row>
    <row r="3" spans="1:1">
      <c r="A3" t="s">
        <v>362</v>
      </c>
    </row>
    <row r="4" spans="1:1">
      <c r="A4" t="s">
        <v>365</v>
      </c>
    </row>
    <row r="5" spans="1:1">
      <c r="A5" t="s">
        <v>211</v>
      </c>
    </row>
    <row r="6" spans="1:1">
      <c r="A6" t="s">
        <v>378</v>
      </c>
    </row>
    <row r="7" spans="1:1">
      <c r="A7" t="s">
        <v>259</v>
      </c>
    </row>
    <row r="8" spans="1:1">
      <c r="A8" t="s">
        <v>189</v>
      </c>
    </row>
    <row r="9" spans="1:1">
      <c r="A9" t="s">
        <v>327</v>
      </c>
    </row>
    <row r="10" spans="1:1">
      <c r="A10" t="s">
        <v>186</v>
      </c>
    </row>
    <row r="11" spans="1:1">
      <c r="A11" t="s">
        <v>363</v>
      </c>
    </row>
    <row r="12" spans="1:1">
      <c r="A12" t="s">
        <v>250</v>
      </c>
    </row>
    <row r="13" spans="1:1">
      <c r="A13" t="s">
        <v>369</v>
      </c>
    </row>
    <row r="14" spans="1:1">
      <c r="A14" t="s">
        <v>377</v>
      </c>
    </row>
    <row r="15" spans="1:1">
      <c r="A15" t="s">
        <v>246</v>
      </c>
    </row>
    <row r="16" spans="1:1">
      <c r="A16" t="s">
        <v>212</v>
      </c>
    </row>
    <row r="17" spans="1:1">
      <c r="A17" t="s">
        <v>184</v>
      </c>
    </row>
    <row r="18" spans="1:1">
      <c r="A18" t="s">
        <v>228</v>
      </c>
    </row>
    <row r="19" spans="1:1">
      <c r="A19" t="s">
        <v>311</v>
      </c>
    </row>
    <row r="20" spans="1:1">
      <c r="A20" t="s">
        <v>200</v>
      </c>
    </row>
    <row r="21" spans="1:1">
      <c r="A21" t="s">
        <v>237</v>
      </c>
    </row>
    <row r="22" spans="1:1">
      <c r="A22" t="s">
        <v>307</v>
      </c>
    </row>
    <row r="23" spans="1:1">
      <c r="A23" t="s">
        <v>372</v>
      </c>
    </row>
    <row r="24" spans="1:1">
      <c r="A24" t="s">
        <v>380</v>
      </c>
    </row>
    <row r="25" spans="1:1">
      <c r="A25" t="s">
        <v>304</v>
      </c>
    </row>
    <row r="26" spans="1:1">
      <c r="A26" t="s">
        <v>325</v>
      </c>
    </row>
    <row r="27" spans="1:1">
      <c r="A27" t="s">
        <v>323</v>
      </c>
    </row>
    <row r="28" spans="1:1">
      <c r="A28" t="s">
        <v>360</v>
      </c>
    </row>
    <row r="29" spans="1:1">
      <c r="A29" t="s">
        <v>275</v>
      </c>
    </row>
    <row r="30" spans="1:1">
      <c r="A30" t="s">
        <v>300</v>
      </c>
    </row>
    <row r="31" spans="1:1">
      <c r="A31" t="s">
        <v>329</v>
      </c>
    </row>
    <row r="32" spans="1:1">
      <c r="A32" t="s">
        <v>210</v>
      </c>
    </row>
    <row r="33" spans="1:1">
      <c r="A33" t="s">
        <v>190</v>
      </c>
    </row>
    <row r="34" spans="1:1">
      <c r="A34" t="s">
        <v>302</v>
      </c>
    </row>
    <row r="35" spans="1:1">
      <c r="A35" t="s">
        <v>320</v>
      </c>
    </row>
    <row r="36" spans="1:1">
      <c r="A36" t="s">
        <v>262</v>
      </c>
    </row>
    <row r="37" spans="1:1">
      <c r="A37" t="s">
        <v>322</v>
      </c>
    </row>
    <row r="38" spans="1:1">
      <c r="A38" t="s">
        <v>376</v>
      </c>
    </row>
    <row r="39" spans="1:1">
      <c r="A39" t="s">
        <v>301</v>
      </c>
    </row>
    <row r="40" spans="1:1">
      <c r="A40" t="s">
        <v>368</v>
      </c>
    </row>
    <row r="41" spans="1:1">
      <c r="A41" t="s">
        <v>305</v>
      </c>
    </row>
    <row r="42" spans="1:1">
      <c r="A42" t="s">
        <v>287</v>
      </c>
    </row>
    <row r="43" spans="1:1">
      <c r="A43" t="s">
        <v>306</v>
      </c>
    </row>
    <row r="44" spans="1:1">
      <c r="A44" t="s">
        <v>187</v>
      </c>
    </row>
    <row r="45" spans="1:1">
      <c r="A45" t="s">
        <v>202</v>
      </c>
    </row>
    <row r="46" spans="1:1">
      <c r="A46" t="s">
        <v>358</v>
      </c>
    </row>
    <row r="47" spans="1:1">
      <c r="A47" t="s">
        <v>274</v>
      </c>
    </row>
    <row r="48" spans="1:1">
      <c r="A48" t="s">
        <v>379</v>
      </c>
    </row>
    <row r="49" spans="1:1">
      <c r="A49" t="s">
        <v>242</v>
      </c>
    </row>
    <row r="50" spans="1:1">
      <c r="A50" t="s">
        <v>249</v>
      </c>
    </row>
    <row r="51" spans="1:1">
      <c r="A51" t="s">
        <v>272</v>
      </c>
    </row>
    <row r="52" spans="1:1">
      <c r="A52" t="s">
        <v>203</v>
      </c>
    </row>
    <row r="53" spans="1:1">
      <c r="A53" t="s">
        <v>353</v>
      </c>
    </row>
    <row r="54" spans="1:1">
      <c r="A54" t="s">
        <v>264</v>
      </c>
    </row>
    <row r="55" spans="1:1">
      <c r="A55" t="s">
        <v>199</v>
      </c>
    </row>
    <row r="56" spans="1:1">
      <c r="A56" t="s">
        <v>324</v>
      </c>
    </row>
    <row r="57" spans="1:1">
      <c r="A57" t="s">
        <v>351</v>
      </c>
    </row>
    <row r="58" spans="1:1">
      <c r="A58" t="s">
        <v>185</v>
      </c>
    </row>
    <row r="59" spans="1:1">
      <c r="A59" t="s">
        <v>254</v>
      </c>
    </row>
    <row r="60" spans="1:1">
      <c r="A60" t="s">
        <v>381</v>
      </c>
    </row>
    <row r="61" spans="1:1">
      <c r="A61" t="s">
        <v>278</v>
      </c>
    </row>
    <row r="62" spans="1:1">
      <c r="A62" t="s">
        <v>188</v>
      </c>
    </row>
    <row r="63" spans="1:1">
      <c r="A63" t="s">
        <v>266</v>
      </c>
    </row>
    <row r="64" spans="1:1">
      <c r="A64" t="s">
        <v>213</v>
      </c>
    </row>
    <row r="65" spans="1:1">
      <c r="A65" t="s">
        <v>277</v>
      </c>
    </row>
    <row r="66" spans="1:1">
      <c r="A66" t="s">
        <v>273</v>
      </c>
    </row>
    <row r="67" spans="1:1">
      <c r="A67" t="s">
        <v>258</v>
      </c>
    </row>
    <row r="68" spans="1:1">
      <c r="A68" t="s">
        <v>223</v>
      </c>
    </row>
    <row r="69" spans="1:1">
      <c r="A69" t="s">
        <v>283</v>
      </c>
    </row>
    <row r="70" spans="1:1">
      <c r="A70" t="s">
        <v>279</v>
      </c>
    </row>
    <row r="71" spans="1:1">
      <c r="A71" t="s">
        <v>370</v>
      </c>
    </row>
    <row r="72" spans="1:1">
      <c r="A72" t="s">
        <v>280</v>
      </c>
    </row>
    <row r="73" spans="1:1">
      <c r="A73" t="s">
        <v>205</v>
      </c>
    </row>
    <row r="74" spans="1:1">
      <c r="A74" t="s">
        <v>345</v>
      </c>
    </row>
    <row r="75" spans="1:1">
      <c r="A75" t="s">
        <v>255</v>
      </c>
    </row>
    <row r="76" spans="1:1">
      <c r="A76" t="s">
        <v>356</v>
      </c>
    </row>
    <row r="77" spans="1:1">
      <c r="A77" t="s">
        <v>352</v>
      </c>
    </row>
    <row r="78" spans="1:1">
      <c r="A78" t="s">
        <v>367</v>
      </c>
    </row>
    <row r="79" spans="1:1">
      <c r="A79" t="s">
        <v>289</v>
      </c>
    </row>
    <row r="80" spans="1:1">
      <c r="A80" t="s">
        <v>220</v>
      </c>
    </row>
    <row r="81" spans="1:1">
      <c r="A81" t="s">
        <v>257</v>
      </c>
    </row>
    <row r="82" spans="1:1">
      <c r="A82" t="s">
        <v>218</v>
      </c>
    </row>
    <row r="83" spans="1:1">
      <c r="A83" t="s">
        <v>292</v>
      </c>
    </row>
    <row r="84" spans="1:1">
      <c r="A84" t="s">
        <v>183</v>
      </c>
    </row>
    <row r="85" spans="1:1">
      <c r="A85" t="s">
        <v>216</v>
      </c>
    </row>
    <row r="86" spans="1:1">
      <c r="A86" t="s">
        <v>294</v>
      </c>
    </row>
    <row r="87" spans="1:1">
      <c r="A87" t="s">
        <v>331</v>
      </c>
    </row>
    <row r="88" spans="1:1">
      <c r="A88" t="s">
        <v>236</v>
      </c>
    </row>
    <row r="89" spans="1:1">
      <c r="A89" t="s">
        <v>265</v>
      </c>
    </row>
    <row r="90" spans="1:1">
      <c r="A90" t="s">
        <v>252</v>
      </c>
    </row>
    <row r="91" spans="1:1">
      <c r="A91" t="s">
        <v>222</v>
      </c>
    </row>
    <row r="92" spans="1:1">
      <c r="A92" t="s">
        <v>253</v>
      </c>
    </row>
    <row r="93" spans="1:1">
      <c r="A93" t="s">
        <v>373</v>
      </c>
    </row>
    <row r="94" spans="1:1">
      <c r="A94" t="s">
        <v>317</v>
      </c>
    </row>
    <row r="95" spans="1:1">
      <c r="A95" t="s">
        <v>209</v>
      </c>
    </row>
    <row r="96" spans="1:1">
      <c r="A96" t="s">
        <v>355</v>
      </c>
    </row>
    <row r="97" spans="1:1">
      <c r="A97" t="s">
        <v>238</v>
      </c>
    </row>
    <row r="98" spans="1:1">
      <c r="A98" t="s">
        <v>299</v>
      </c>
    </row>
    <row r="99" spans="1:1">
      <c r="A99" t="s">
        <v>247</v>
      </c>
    </row>
    <row r="100" spans="1:1">
      <c r="A100" t="s">
        <v>309</v>
      </c>
    </row>
    <row r="101" spans="1:1">
      <c r="A101" t="s">
        <v>225</v>
      </c>
    </row>
    <row r="102" spans="1:1">
      <c r="A102" t="s">
        <v>235</v>
      </c>
    </row>
    <row r="103" spans="1:1">
      <c r="A103" t="s">
        <v>374</v>
      </c>
    </row>
    <row r="104" spans="1:1">
      <c r="A104" t="s">
        <v>261</v>
      </c>
    </row>
    <row r="105" spans="1:1">
      <c r="A105" t="s">
        <v>208</v>
      </c>
    </row>
    <row r="106" spans="1:1">
      <c r="A106" t="s">
        <v>224</v>
      </c>
    </row>
    <row r="107" spans="1:1">
      <c r="A107" t="s">
        <v>197</v>
      </c>
    </row>
    <row r="108" spans="1:1">
      <c r="A108" t="s">
        <v>298</v>
      </c>
    </row>
    <row r="109" spans="1:1">
      <c r="A109" t="s">
        <v>315</v>
      </c>
    </row>
    <row r="110" spans="1:1">
      <c r="A110" t="s">
        <v>221</v>
      </c>
    </row>
    <row r="111" spans="1:1">
      <c r="A111" t="s">
        <v>316</v>
      </c>
    </row>
    <row r="112" spans="1:1">
      <c r="A112" t="s">
        <v>215</v>
      </c>
    </row>
    <row r="113" spans="1:1">
      <c r="A113" t="s">
        <v>328</v>
      </c>
    </row>
    <row r="114" spans="1:1">
      <c r="A114" t="s">
        <v>383</v>
      </c>
    </row>
    <row r="115" spans="1:1">
      <c r="A115" t="s">
        <v>295</v>
      </c>
    </row>
    <row r="116" spans="1:1">
      <c r="A116" t="s">
        <v>346</v>
      </c>
    </row>
    <row r="117" spans="1:1">
      <c r="A117" t="s">
        <v>313</v>
      </c>
    </row>
    <row r="118" spans="1:1">
      <c r="A118" t="s">
        <v>354</v>
      </c>
    </row>
    <row r="119" spans="1:1">
      <c r="A119" t="s">
        <v>284</v>
      </c>
    </row>
    <row r="120" spans="1:1">
      <c r="A120" t="s">
        <v>195</v>
      </c>
    </row>
    <row r="121" spans="1:1">
      <c r="A121" t="s">
        <v>364</v>
      </c>
    </row>
    <row r="122" spans="1:1">
      <c r="A122" t="s">
        <v>245</v>
      </c>
    </row>
    <row r="123" spans="1:1">
      <c r="A123" t="s">
        <v>359</v>
      </c>
    </row>
    <row r="124" spans="1:1">
      <c r="A124" t="s">
        <v>285</v>
      </c>
    </row>
    <row r="125" spans="1:1">
      <c r="A125" t="s">
        <v>206</v>
      </c>
    </row>
    <row r="126" spans="1:1">
      <c r="A126" t="s">
        <v>194</v>
      </c>
    </row>
    <row r="127" spans="1:1">
      <c r="A127" t="s">
        <v>384</v>
      </c>
    </row>
    <row r="128" spans="1:1">
      <c r="A128" t="s">
        <v>230</v>
      </c>
    </row>
    <row r="129" spans="1:1">
      <c r="A129" t="s">
        <v>191</v>
      </c>
    </row>
    <row r="130" spans="1:1">
      <c r="A130" t="s">
        <v>293</v>
      </c>
    </row>
    <row r="131" spans="1:1">
      <c r="A131" t="s">
        <v>270</v>
      </c>
    </row>
    <row r="132" spans="1:1">
      <c r="A132" t="s">
        <v>326</v>
      </c>
    </row>
    <row r="133" spans="1:1">
      <c r="A133" t="s">
        <v>267</v>
      </c>
    </row>
    <row r="134" spans="1:1">
      <c r="A134" t="s">
        <v>281</v>
      </c>
    </row>
    <row r="135" spans="1:1">
      <c r="A135" t="s">
        <v>233</v>
      </c>
    </row>
    <row r="136" spans="1:1">
      <c r="A136" t="s">
        <v>371</v>
      </c>
    </row>
    <row r="137" spans="1:1">
      <c r="A137" t="s">
        <v>207</v>
      </c>
    </row>
    <row r="138" spans="1:1">
      <c r="A138" t="s">
        <v>204</v>
      </c>
    </row>
    <row r="139" spans="1:1">
      <c r="A139" t="s">
        <v>231</v>
      </c>
    </row>
    <row r="140" spans="1:1">
      <c r="A140" t="s">
        <v>217</v>
      </c>
    </row>
    <row r="141" spans="1:1">
      <c r="A141" t="s">
        <v>312</v>
      </c>
    </row>
    <row r="142" spans="1:1">
      <c r="A142" t="s">
        <v>227</v>
      </c>
    </row>
    <row r="143" spans="1:1">
      <c r="A143" t="s">
        <v>229</v>
      </c>
    </row>
    <row r="144" spans="1:1">
      <c r="A144" t="s">
        <v>271</v>
      </c>
    </row>
    <row r="145" spans="1:1">
      <c r="A145" t="s">
        <v>193</v>
      </c>
    </row>
    <row r="146" spans="1:1">
      <c r="A146" t="s">
        <v>240</v>
      </c>
    </row>
    <row r="147" spans="1:1">
      <c r="A147" t="s">
        <v>332</v>
      </c>
    </row>
    <row r="148" spans="1:1">
      <c r="A148" t="s">
        <v>282</v>
      </c>
    </row>
    <row r="149" spans="1:1">
      <c r="A149" t="s">
        <v>243</v>
      </c>
    </row>
    <row r="150" spans="1:1">
      <c r="A150" t="s">
        <v>239</v>
      </c>
    </row>
    <row r="151" spans="1:1">
      <c r="A151" t="s">
        <v>226</v>
      </c>
    </row>
    <row r="152" spans="1:1">
      <c r="A152" t="s">
        <v>234</v>
      </c>
    </row>
    <row r="153" spans="1:1">
      <c r="A153" t="s">
        <v>260</v>
      </c>
    </row>
    <row r="154" spans="1:1">
      <c r="A154" t="s">
        <v>297</v>
      </c>
    </row>
    <row r="155" spans="1:1">
      <c r="A155" t="s">
        <v>198</v>
      </c>
    </row>
    <row r="156" spans="1:1">
      <c r="A156" t="s">
        <v>201</v>
      </c>
    </row>
    <row r="157" spans="1:1">
      <c r="A157" t="s">
        <v>290</v>
      </c>
    </row>
    <row r="158" spans="1:1">
      <c r="A158" t="s">
        <v>192</v>
      </c>
    </row>
    <row r="159" spans="1:1">
      <c r="A159" t="s">
        <v>196</v>
      </c>
    </row>
    <row r="160" spans="1:1">
      <c r="A160" t="s">
        <v>288</v>
      </c>
    </row>
    <row r="161" spans="1:1">
      <c r="A161" t="s">
        <v>244</v>
      </c>
    </row>
    <row r="162" spans="1:1">
      <c r="A162" t="s">
        <v>214</v>
      </c>
    </row>
    <row r="163" spans="1:1">
      <c r="A163" t="s">
        <v>232</v>
      </c>
    </row>
    <row r="164" spans="1:1">
      <c r="A164" t="s">
        <v>269</v>
      </c>
    </row>
    <row r="165" spans="1:1">
      <c r="A165" t="s">
        <v>336</v>
      </c>
    </row>
    <row r="166" spans="1:1">
      <c r="A166" t="s">
        <v>318</v>
      </c>
    </row>
    <row r="167" spans="1:1">
      <c r="A167" t="s">
        <v>251</v>
      </c>
    </row>
    <row r="168" spans="1:1">
      <c r="A168" t="s">
        <v>375</v>
      </c>
    </row>
    <row r="169" spans="1:1">
      <c r="A169" t="s">
        <v>319</v>
      </c>
    </row>
    <row r="170" spans="1:1">
      <c r="A170" t="s">
        <v>330</v>
      </c>
    </row>
    <row r="171" spans="1:1">
      <c r="A171" t="s">
        <v>241</v>
      </c>
    </row>
    <row r="172" spans="1:1">
      <c r="A172" t="s">
        <v>256</v>
      </c>
    </row>
    <row r="173" spans="1:1">
      <c r="A173" t="s">
        <v>321</v>
      </c>
    </row>
    <row r="174" spans="1:1">
      <c r="A174" t="s">
        <v>303</v>
      </c>
    </row>
    <row r="175" spans="1:1">
      <c r="A175" t="s">
        <v>310</v>
      </c>
    </row>
    <row r="176" spans="1:1">
      <c r="A176" t="s">
        <v>263</v>
      </c>
    </row>
    <row r="177" spans="1:1">
      <c r="A177" t="s">
        <v>276</v>
      </c>
    </row>
    <row r="178" spans="1:1">
      <c r="A178" t="s">
        <v>268</v>
      </c>
    </row>
    <row r="179" spans="1:1">
      <c r="A179" t="s">
        <v>357</v>
      </c>
    </row>
    <row r="180" spans="1:1">
      <c r="A180" t="s">
        <v>291</v>
      </c>
    </row>
    <row r="181" spans="1:1">
      <c r="A181" t="s">
        <v>296</v>
      </c>
    </row>
    <row r="182" spans="1:1">
      <c r="A182" t="s">
        <v>219</v>
      </c>
    </row>
    <row r="183" spans="1:1">
      <c r="A183" t="s">
        <v>314</v>
      </c>
    </row>
    <row r="184" spans="1:1">
      <c r="A184" t="s">
        <v>361</v>
      </c>
    </row>
    <row r="185" spans="1:1">
      <c r="A185" t="s">
        <v>286</v>
      </c>
    </row>
    <row r="186" spans="1:1">
      <c r="A186" t="s">
        <v>366</v>
      </c>
    </row>
    <row r="187" spans="1:1">
      <c r="A187" t="s">
        <v>382</v>
      </c>
    </row>
  </sheetData>
  <sortState ref="A1:A187">
    <sortCondition ref="A17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333</v>
      </c>
      <c r="B1" t="s">
        <v>335</v>
      </c>
    </row>
    <row r="2" spans="1:2">
      <c r="A2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2019-11-30T20:30:11Z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